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3.xml" ContentType="application/vnd.openxmlformats-officedocument.drawing+xml"/>
  <Override PartName="/xl/ctrlProps/ctrlProp1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codeName="ThisWorkbook"/>
  <mc:AlternateContent xmlns:mc="http://schemas.openxmlformats.org/markup-compatibility/2006">
    <mc:Choice Requires="x15">
      <x15ac:absPath xmlns:x15ac="http://schemas.microsoft.com/office/spreadsheetml/2010/11/ac" url="C:\Users\cindy.thai\Desktop\"/>
    </mc:Choice>
  </mc:AlternateContent>
  <xr:revisionPtr revIDLastSave="0" documentId="8_{03E8CED3-F6DF-41F3-A1F8-C252892B8ADC}" xr6:coauthVersionLast="47" xr6:coauthVersionMax="47" xr10:uidLastSave="{00000000-0000-0000-0000-000000000000}"/>
  <bookViews>
    <workbookView xWindow="-120" yWindow="-120" windowWidth="29040" windowHeight="15840" activeTab="1" xr2:uid="{00000000-000D-0000-FFFF-FFFF00000000}"/>
  </bookViews>
  <sheets>
    <sheet name="Form 1 of 2" sheetId="1" r:id="rId1"/>
    <sheet name="Form 2 of 2" sheetId="3" r:id="rId2"/>
    <sheet name="Disclosure History" sheetId="4" r:id="rId3"/>
    <sheet name="dropdowns" sheetId="2"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3" l="1"/>
  <c r="P96" i="1"/>
  <c r="I73" i="3" l="1"/>
  <c r="N77" i="3" l="1"/>
  <c r="H71" i="3"/>
  <c r="N75" i="3"/>
  <c r="Z87" i="3" l="1"/>
  <c r="G10" i="3" l="1"/>
  <c r="O14" i="3" l="1"/>
  <c r="I12" i="3"/>
  <c r="Z10" i="3" l="1"/>
</calcChain>
</file>

<file path=xl/sharedStrings.xml><?xml version="1.0" encoding="utf-8"?>
<sst xmlns="http://schemas.openxmlformats.org/spreadsheetml/2006/main" count="297" uniqueCount="189">
  <si>
    <t>Name:</t>
  </si>
  <si>
    <t>Address:</t>
  </si>
  <si>
    <t>City:</t>
  </si>
  <si>
    <t>State:</t>
  </si>
  <si>
    <t>Org. State:</t>
  </si>
  <si>
    <t>Phone #1:</t>
  </si>
  <si>
    <t>Alabama</t>
  </si>
  <si>
    <t>Alaska</t>
  </si>
  <si>
    <t>Arizona</t>
  </si>
  <si>
    <t>Arkansas</t>
  </si>
  <si>
    <t>California</t>
  </si>
  <si>
    <t>Colorado</t>
  </si>
  <si>
    <t>Connecticut</t>
  </si>
  <si>
    <t>Delaware</t>
  </si>
  <si>
    <t>Dist. Of Col.</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</si>
  <si>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</si>
  <si>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</si>
  <si>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</si>
  <si>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</si>
  <si>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</si>
  <si>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</si>
  <si>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</si>
  <si>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</si>
  <si>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</si>
  <si>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</si>
  <si>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</si>
  <si>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</si>
  <si>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</si>
  <si>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</si>
  <si>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</si>
  <si>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</si>
  <si>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</si>
  <si>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</si>
  <si>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</si>
  <si>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</si>
  <si>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</si>
  <si>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</si>
  <si>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</si>
  <si>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</si>
  <si>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</si>
  <si>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</si>
  <si>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</si>
  <si>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</si>
  <si>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</si>
  <si>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</si>
  <si>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</si>
  <si>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</si>
  <si>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</si>
  <si>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</si>
  <si>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</si>
  <si>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</si>
  <si>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</si>
  <si>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Virgin Islands</t>
  </si>
  <si>
    <t>Vermont</t>
  </si>
  <si>
    <t>Virginia</t>
  </si>
  <si>
    <t>Washington</t>
  </si>
  <si>
    <t>West Virginia</t>
  </si>
  <si>
    <t>Wisconsin</t>
  </si>
  <si>
    <t>Wyoming</t>
  </si>
  <si>
    <t>Guam</t>
  </si>
  <si>
    <t>Armed Forces</t>
  </si>
  <si>
    <t>Armed Forces Americas</t>
  </si>
  <si>
    <t>Armed Forces Pacific</t>
  </si>
  <si>
    <t>United States</t>
  </si>
  <si>
    <t>United States of America</t>
  </si>
  <si>
    <t>Switzerland</t>
  </si>
  <si>
    <t>A Commercial Bank</t>
  </si>
  <si>
    <t>A Corporation</t>
  </si>
  <si>
    <t>A Federal Savings Association</t>
  </si>
  <si>
    <t>A Federal Savings Bank</t>
  </si>
  <si>
    <t>A Federally Chartered Savings Bank</t>
  </si>
  <si>
    <t>A Federal Bank</t>
  </si>
  <si>
    <t>A Federal Credit Union</t>
  </si>
  <si>
    <t>A General Partnership</t>
  </si>
  <si>
    <t>A Limited Liability Company</t>
  </si>
  <si>
    <t>A Limited Partnership</t>
  </si>
  <si>
    <t>A National Association</t>
  </si>
  <si>
    <t>A National Bank</t>
  </si>
  <si>
    <t>A National Banking Association</t>
  </si>
  <si>
    <t>A National Banking Corporation</t>
  </si>
  <si>
    <t>A Partnership</t>
  </si>
  <si>
    <t>A Sole Proprietorship</t>
  </si>
  <si>
    <t>A State Agency</t>
  </si>
  <si>
    <t>A State Banking Corporation</t>
  </si>
  <si>
    <t>A State Chartered Bank</t>
  </si>
  <si>
    <t>A State Chartered Credit Union</t>
  </si>
  <si>
    <t>An Individual</t>
  </si>
  <si>
    <t>A Federal Instrumentality</t>
  </si>
  <si>
    <t>(selection not available - type in below)</t>
  </si>
  <si>
    <t>Fax #:</t>
  </si>
  <si>
    <t xml:space="preserve">Orig. Type: </t>
  </si>
  <si>
    <t xml:space="preserve">State: </t>
  </si>
  <si>
    <t xml:space="preserve">Zip: </t>
  </si>
  <si>
    <t>LENDER INFORMATION</t>
  </si>
  <si>
    <t>BENEFICIARY</t>
  </si>
  <si>
    <t xml:space="preserve">Provide Orig. Type if not available in drop down above: </t>
  </si>
  <si>
    <t>LOSS PAYEE</t>
  </si>
  <si>
    <t>Assignee (if applicable):</t>
  </si>
  <si>
    <t>MAKE PAYMENTS TO</t>
  </si>
  <si>
    <t>WHEN RECORDED MAIL TO</t>
  </si>
  <si>
    <t>LICENSING/IDENTIFICATION</t>
  </si>
  <si>
    <t>HUD Mortgage ID #:</t>
  </si>
  <si>
    <t>VA ID #:</t>
  </si>
  <si>
    <t>Tax Service ID #:</t>
  </si>
  <si>
    <t>MERS Org ID #:</t>
  </si>
  <si>
    <t xml:space="preserve">NMLS # (company NMLS #): </t>
  </si>
  <si>
    <t xml:space="preserve">License # (state specific license #): </t>
  </si>
  <si>
    <t>Borrower Name:</t>
  </si>
  <si>
    <t>Subject Property Address:</t>
  </si>
  <si>
    <t>Corr Lender's Loan # (to appear on loan docs):</t>
  </si>
  <si>
    <t>MERS #:</t>
  </si>
  <si>
    <t xml:space="preserve">Axos Bank Loan #: </t>
  </si>
  <si>
    <t>Date</t>
  </si>
  <si>
    <t>Completed By</t>
  </si>
  <si>
    <t>Signature</t>
  </si>
  <si>
    <t>Notes / Comments:</t>
  </si>
  <si>
    <t>Correspondent Lender Doc Order Form (2 of 2)</t>
  </si>
  <si>
    <t>Correspondent Lender Doc Order Form (1 of 2)</t>
  </si>
  <si>
    <t>Loan Amount:</t>
  </si>
  <si>
    <t xml:space="preserve">Borrower Name: </t>
  </si>
  <si>
    <t xml:space="preserve">  Page 1:  Correct loan amount and appraised value/sales price</t>
  </si>
  <si>
    <t xml:space="preserve">  Page 2:  All fees/prepaids in the correct Section of the CD</t>
  </si>
  <si>
    <r>
      <t xml:space="preserve">(manual entry of Orig. Type - </t>
    </r>
    <r>
      <rPr>
        <b/>
        <i/>
        <sz val="10"/>
        <color theme="0"/>
        <rFont val="Calibri"/>
        <family val="2"/>
        <scheme val="minor"/>
      </rPr>
      <t>provide sample Note to Axos</t>
    </r>
    <r>
      <rPr>
        <i/>
        <sz val="10"/>
        <color theme="0"/>
        <rFont val="Calibri"/>
        <family val="2"/>
        <scheme val="minor"/>
      </rPr>
      <t>)</t>
    </r>
  </si>
  <si>
    <t>*** If selection is not available in drop down, must provide sample Note to Axos to confirm Orig. Type. ***</t>
  </si>
  <si>
    <t xml:space="preserve"> Draft Closing Disclosure (must include the following):</t>
  </si>
  <si>
    <t xml:space="preserve"> Provide all LE and CDs (including COC coversheets and borrower acknowledgment of receipt)</t>
  </si>
  <si>
    <t>CEMA</t>
  </si>
  <si>
    <t>Co-op</t>
  </si>
  <si>
    <t>*** Note: HPML loans require impounds.</t>
  </si>
  <si>
    <t>If yes, what is being impounded:</t>
  </si>
  <si>
    <t>POA (yes or no):</t>
  </si>
  <si>
    <t>*** Note: POA must be pre-approved by underwriting.</t>
  </si>
  <si>
    <t>If yes, enter Name of POA as it should appear on loan docs:</t>
  </si>
  <si>
    <t>Occupancy:</t>
  </si>
  <si>
    <t>Investment</t>
  </si>
  <si>
    <t>Second Home</t>
  </si>
  <si>
    <t>Purpose:</t>
  </si>
  <si>
    <t>Org. Type:</t>
  </si>
  <si>
    <t>Primary</t>
  </si>
  <si>
    <t>Purchase</t>
  </si>
  <si>
    <t>Refi - Limited</t>
  </si>
  <si>
    <t>Refi - Cashout</t>
  </si>
  <si>
    <t>Impounds/Escrows (yes or no):</t>
  </si>
  <si>
    <t xml:space="preserve">1.) </t>
  </si>
  <si>
    <t xml:space="preserve">2.) </t>
  </si>
  <si>
    <t xml:space="preserve">3.) </t>
  </si>
  <si>
    <t xml:space="preserve">4.) </t>
  </si>
  <si>
    <t xml:space="preserve">5.) </t>
  </si>
  <si>
    <t xml:space="preserve">6.) </t>
  </si>
  <si>
    <t xml:space="preserve">7.) </t>
  </si>
  <si>
    <t xml:space="preserve">8.) </t>
  </si>
  <si>
    <t xml:space="preserve">9.) </t>
  </si>
  <si>
    <t xml:space="preserve">10.) </t>
  </si>
  <si>
    <t>No.</t>
  </si>
  <si>
    <t>Date Sent</t>
  </si>
  <si>
    <t>Date Received by Borrower</t>
  </si>
  <si>
    <t>Brief Reason for COC</t>
  </si>
  <si>
    <r>
      <t xml:space="preserve">Disclosure Type
</t>
    </r>
    <r>
      <rPr>
        <sz val="10"/>
        <color theme="1"/>
        <rFont val="Calibri"/>
        <family val="2"/>
        <scheme val="minor"/>
      </rPr>
      <t>(Initial LE, COC LE, Initial CD)</t>
    </r>
  </si>
  <si>
    <r>
      <t xml:space="preserve">Delivery Method
</t>
    </r>
    <r>
      <rPr>
        <sz val="10"/>
        <color theme="1"/>
        <rFont val="Calibri"/>
        <family val="2"/>
        <scheme val="minor"/>
      </rPr>
      <t>(mail, email, in person)</t>
    </r>
  </si>
  <si>
    <t xml:space="preserve">Axos Loan #: </t>
  </si>
  <si>
    <t xml:space="preserve">Corr Loan #: </t>
  </si>
  <si>
    <t>Disclosure History</t>
  </si>
  <si>
    <t>Name</t>
  </si>
  <si>
    <t>By signing below, you confirm all disclosures listed above are accurate and have been disclosed to the borrowers as of the date of this form.</t>
  </si>
  <si>
    <t>EX:</t>
  </si>
  <si>
    <t>Mail</t>
  </si>
  <si>
    <t>Initial LE</t>
  </si>
  <si>
    <t xml:space="preserve"> Complete 'Disclosure History' form</t>
  </si>
  <si>
    <t>Vesting in Entity (Trust/LLC)</t>
  </si>
  <si>
    <r>
      <t xml:space="preserve">Special Handling Loans:  </t>
    </r>
    <r>
      <rPr>
        <b/>
        <i/>
        <sz val="11"/>
        <color theme="1"/>
        <rFont val="Calibri"/>
        <family val="2"/>
        <scheme val="minor"/>
      </rPr>
      <t>select an answer for each field</t>
    </r>
  </si>
  <si>
    <t>Cross Collateral</t>
  </si>
  <si>
    <t xml:space="preserve"> Provide vesting confirmation (copy of GD/Warranty Deed/QCD, prelim page, etc)</t>
  </si>
  <si>
    <t>COC LE # 1</t>
  </si>
  <si>
    <t>Email</t>
  </si>
  <si>
    <t>Loan locked.</t>
  </si>
  <si>
    <t xml:space="preserve">Org. Type: </t>
  </si>
  <si>
    <t>Due Date:</t>
  </si>
  <si>
    <t>Amount:</t>
  </si>
  <si>
    <t xml:space="preserve">Purpose: </t>
  </si>
  <si>
    <t xml:space="preserve">Taxes: </t>
  </si>
  <si>
    <t>Insurance:</t>
  </si>
  <si>
    <t xml:space="preserve"> Provide Closing Protection Letter (except for properties in NY)</t>
  </si>
  <si>
    <t>Complete for TEXAS loans only</t>
  </si>
  <si>
    <t>For properties in TX, provide the name/address of the Trustee (required for the DOT/Mortgage)</t>
  </si>
  <si>
    <t xml:space="preserve">Requested Note Date: </t>
  </si>
  <si>
    <r>
      <t xml:space="preserve">You must include a Draft Closing Disclosure with </t>
    </r>
    <r>
      <rPr>
        <b/>
        <u/>
        <sz val="13"/>
        <color rgb="FF0000FF"/>
        <rFont val="Calibri"/>
        <family val="2"/>
        <scheme val="minor"/>
      </rPr>
      <t>all</t>
    </r>
    <r>
      <rPr>
        <b/>
        <sz val="13"/>
        <color rgb="FF0000FF"/>
        <rFont val="Calibri"/>
        <family val="2"/>
        <scheme val="minor"/>
      </rPr>
      <t xml:space="preserve"> fees associated with the loan (fees must be listed in the correct Section).  Must include all pages of the Draft CD.
All of the following forms must also accompany the Doc Order Form 2 of 2.  
Providing these documents do not constitute an approval of your LE/CD disclosures.</t>
    </r>
  </si>
  <si>
    <r>
      <t xml:space="preserve">Provide Index </t>
    </r>
    <r>
      <rPr>
        <b/>
        <u/>
        <sz val="11"/>
        <color theme="1"/>
        <rFont val="Calibri"/>
        <family val="2"/>
        <scheme val="minor"/>
      </rPr>
      <t>Date</t>
    </r>
    <r>
      <rPr>
        <b/>
        <sz val="11"/>
        <color theme="1"/>
        <rFont val="Calibri"/>
        <family val="2"/>
        <scheme val="minor"/>
      </rPr>
      <t>:</t>
    </r>
  </si>
  <si>
    <r>
      <t xml:space="preserve">Provide Index </t>
    </r>
    <r>
      <rPr>
        <b/>
        <u/>
        <sz val="11"/>
        <color theme="1"/>
        <rFont val="Calibri"/>
        <family val="2"/>
        <scheme val="minor"/>
      </rPr>
      <t>Rate</t>
    </r>
    <r>
      <rPr>
        <b/>
        <sz val="11"/>
        <color theme="1"/>
        <rFont val="Calibri"/>
        <family val="2"/>
        <scheme val="minor"/>
      </rPr>
      <t>:</t>
    </r>
  </si>
  <si>
    <t xml:space="preserve">  Page 5:  Contacts Information section completed in its entirety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</si>
</sst>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164" formatCode="[&lt;=9999999]###\-####;\(###\)\ ###\-####"/>
    <numFmt numFmtId="165" formatCode="mm/dd/yy;@"/>
    <numFmt numFmtId="166" formatCode="[$-F800]dddd\,\ mmmm\ dd\,\ yyyy"/>
    <numFmt numFmtId="167" formatCode="0_);[Red]\(0\)"/>
    <numFmt numFmtId="168" formatCode="0.0000%"/>
  </numFmts>
  <fonts count="25" x14ac:knownFonts="1">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name val="Calibri"/>
      <family val="2"/>
      <scheme val="minor"/>
    </font>
    <font>
      <i/>
      <sz val="11"/>
      <color theme="0"/>
      <name val="Calibri"/>
      <family val="2"/>
      <scheme val="minor"/>
    </font>
    <font>
      <i/>
      <sz val="10"/>
      <color theme="0"/>
      <name val="Calibri"/>
      <family val="2"/>
      <scheme val="minor"/>
    </font>
    <font>
      <b/>
      <sz val="12"/>
      <color theme="0"/>
      <name val="Calibri"/>
      <family val="2"/>
      <scheme val="minor"/>
    </font>
    <font>
      <b/>
      <sz val="15"/>
      <color theme="1"/>
      <name val="Calibri"/>
      <family val="2"/>
      <scheme val="minor"/>
    </font>
    <font>
      <sz val="10"/>
      <color theme="1"/>
      <name val="Calibri"/>
      <family val="2"/>
      <scheme val="minor"/>
    </font>
    <font>
      <b/>
      <sz val="10"/>
      <color theme="1"/>
      <name val="Calibri"/>
      <family val="2"/>
      <scheme val="minor"/>
    </font>
    <font>
      <sz val="11"/>
      <color theme="1"/>
      <name val="Arial"/>
      <family val="2"/>
    </font>
    <font>
      <b/>
      <i/>
      <sz val="10"/>
      <color theme="0"/>
      <name val="Calibri"/>
      <family val="2"/>
      <scheme val="minor"/>
    </font>
    <font>
      <b/>
      <sz val="14"/>
      <color rgb="FFFF0000"/>
      <name val="Calibri"/>
      <family val="2"/>
      <scheme val="minor"/>
    </font>
    <font>
      <b/>
      <i/>
      <sz val="11"/>
      <color rgb="FFFF0000"/>
      <name val="Calibri"/>
      <family val="2"/>
      <scheme val="minor"/>
    </font>
    <font>
      <sz val="9"/>
      <color theme="1"/>
      <name val="Calibri"/>
      <family val="2"/>
      <scheme val="minor"/>
    </font>
    <font>
      <i/>
      <sz val="10"/>
      <color theme="1"/>
      <name val="Calibri"/>
      <family val="2"/>
      <scheme val="minor"/>
    </font>
    <font>
      <i/>
      <sz val="11"/>
      <color theme="1"/>
      <name val="Calibri"/>
      <family val="2"/>
      <scheme val="minor"/>
    </font>
    <font>
      <b/>
      <sz val="13"/>
      <color rgb="FF0000FF"/>
      <name val="Calibri"/>
      <family val="2"/>
      <scheme val="minor"/>
    </font>
    <font>
      <b/>
      <u/>
      <sz val="13"/>
      <color rgb="FF0000FF"/>
      <name val="Calibri"/>
      <family val="2"/>
      <scheme val="minor"/>
    </font>
    <font>
      <b/>
      <sz val="9"/>
      <color theme="1"/>
      <name val="Calibri"/>
      <family val="2"/>
      <scheme val="minor"/>
    </font>
    <font>
      <b/>
      <i/>
      <sz val="11"/>
      <color theme="1"/>
      <name val="Calibri"/>
      <family val="2"/>
      <scheme val="minor"/>
    </font>
    <font>
      <b/>
      <sz val="11"/>
      <color rgb="FFFF0000"/>
      <name val="Calibri"/>
      <family val="2"/>
      <scheme val="minor"/>
    </font>
    <font>
      <b/>
      <sz val="11"/>
      <color rgb="FFFF0000"/>
      <name val="Calibri"/>
      <family val="2"/>
    </font>
    <font>
      <b/>
      <u/>
      <sz val="11"/>
      <color theme="1"/>
      <name val="Calibri"/>
      <family val="2"/>
      <scheme val="minor"/>
    </font>
  </fonts>
  <fills count="5">
    <fill>
      <patternFill patternType="none"/>
    </fill>
    <fill>
      <patternFill patternType="gray125"/>
    </fill>
    <fill>
      <patternFill patternType="solid">
        <fgColor rgb="FFFFFFCC"/>
        <bgColor indexed="64"/>
      </patternFill>
    </fill>
    <fill>
      <patternFill patternType="solid">
        <fgColor theme="1"/>
        <bgColor indexed="64"/>
      </patternFill>
    </fill>
    <fill>
      <patternFill patternType="solid">
        <fgColor theme="0" tint="-0.14999847407452621"/>
        <bgColor indexed="64"/>
      </patternFill>
    </fill>
  </fills>
  <borders count="25">
    <border>
      <left/>
      <right/>
      <top/>
      <bottom/>
      <diagonal/>
    </border>
    <border>
      <left/>
      <right/>
      <top/>
      <bottom style="thin">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s>
  <cellStyleXfs count="1">
    <xf numFmtId="0" fontId="0" fillId="0" borderId="0"/>
  </cellStyleXfs>
  <cellXfs count="122">
    <xf numFmtId="0" fontId="0" fillId="0" borderId="0" xfId="0"/>
    <xf numFmtId="0" fontId="3" fillId="0" borderId="0" xfId="0" applyFont="1"/>
    <xf numFmtId="0" fontId="2" fillId="0" borderId="0" xfId="0" applyFont="1"/>
    <xf numFmtId="0" fontId="3" fillId="0" borderId="0" xfId="0" applyFont="1" applyAlignment="1">
      <alignment horizontal="right"/>
    </xf>
    <xf numFmtId="0" fontId="0" fillId="0" borderId="2" xfId="0" applyBorder="1"/>
    <xf numFmtId="0" fontId="0" fillId="0" borderId="6" xfId="0" applyBorder="1"/>
    <xf numFmtId="0" fontId="0" fillId="0" borderId="7" xfId="0" applyBorder="1"/>
    <xf numFmtId="0" fontId="3" fillId="0" borderId="6" xfId="0" applyFont="1" applyBorder="1"/>
    <xf numFmtId="0" fontId="1" fillId="0" borderId="0" xfId="0" applyFont="1" applyAlignment="1">
      <alignment horizontal="right"/>
    </xf>
    <xf numFmtId="0" fontId="0" fillId="0" borderId="9" xfId="0" applyBorder="1"/>
    <xf numFmtId="0" fontId="0" fillId="0" borderId="10" xfId="0" applyBorder="1"/>
    <xf numFmtId="0" fontId="11" fillId="0" borderId="0" xfId="0" applyFont="1"/>
    <xf numFmtId="0" fontId="14" fillId="0" borderId="0" xfId="0" applyFont="1" applyAlignment="1">
      <alignment vertical="center" wrapText="1"/>
    </xf>
    <xf numFmtId="0" fontId="0" fillId="0" borderId="13" xfId="0" applyBorder="1"/>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 xfId="0" applyBorder="1"/>
    <xf numFmtId="0" fontId="0" fillId="0" borderId="19" xfId="0" applyBorder="1"/>
    <xf numFmtId="0" fontId="3" fillId="0" borderId="0" xfId="0" applyFont="1" applyAlignment="1">
      <alignment vertical="center"/>
    </xf>
    <xf numFmtId="0" fontId="3" fillId="0" borderId="0" xfId="0" applyFont="1" applyAlignment="1">
      <alignment vertical="center" wrapText="1"/>
    </xf>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wrapText="1"/>
    </xf>
    <xf numFmtId="0" fontId="3" fillId="0" borderId="0" xfId="0" applyFont="1" applyAlignment="1">
      <alignment horizontal="right" vertical="center"/>
    </xf>
    <xf numFmtId="0" fontId="9" fillId="0" borderId="12" xfId="0" applyFont="1" applyBorder="1" applyAlignment="1">
      <alignment horizontal="right" vertical="center"/>
    </xf>
    <xf numFmtId="0" fontId="10" fillId="4" borderId="12" xfId="0" applyFont="1" applyFill="1" applyBorder="1" applyAlignment="1">
      <alignment horizontal="center" vertical="center" wrapText="1"/>
    </xf>
    <xf numFmtId="0" fontId="16" fillId="0" borderId="12" xfId="0" applyFont="1" applyBorder="1" applyAlignment="1">
      <alignment horizontal="right" vertical="center"/>
    </xf>
    <xf numFmtId="0" fontId="0" fillId="0" borderId="4" xfId="0" applyBorder="1"/>
    <xf numFmtId="0" fontId="0" fillId="0" borderId="3" xfId="0" applyBorder="1"/>
    <xf numFmtId="0" fontId="0" fillId="0" borderId="5" xfId="0" applyBorder="1"/>
    <xf numFmtId="6" fontId="0" fillId="0" borderId="3" xfId="0" applyNumberFormat="1" applyBorder="1"/>
    <xf numFmtId="0" fontId="0" fillId="0" borderId="6" xfId="0" applyBorder="1" applyAlignment="1">
      <alignment vertical="center"/>
    </xf>
    <xf numFmtId="0" fontId="0" fillId="0" borderId="7"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10" xfId="0" applyBorder="1" applyAlignment="1">
      <alignment vertical="center"/>
    </xf>
    <xf numFmtId="0" fontId="0" fillId="0" borderId="22" xfId="0" applyBorder="1"/>
    <xf numFmtId="0" fontId="0" fillId="0" borderId="23" xfId="0" applyBorder="1"/>
    <xf numFmtId="0" fontId="0" fillId="0" borderId="24" xfId="0" applyBorder="1"/>
    <xf numFmtId="0" fontId="0" fillId="0" borderId="8" xfId="0" applyBorder="1"/>
    <xf numFmtId="0" fontId="14" fillId="0" borderId="0" xfId="0" applyFont="1" applyAlignment="1">
      <alignment vertical="center"/>
    </xf>
    <xf numFmtId="0" fontId="0" fillId="0" borderId="0" xfId="0" applyAlignment="1" applyProtection="1">
      <alignment horizontal="center"/>
      <protection locked="0"/>
    </xf>
    <xf numFmtId="0" fontId="0" fillId="0" borderId="7" xfId="0" applyBorder="1" applyAlignment="1" applyProtection="1">
      <alignment horizontal="center"/>
      <protection locked="0"/>
    </xf>
    <xf numFmtId="164" fontId="0" fillId="2" borderId="1" xfId="0" applyNumberFormat="1" applyFill="1" applyBorder="1" applyAlignment="1" applyProtection="1">
      <alignment horizontal="center"/>
      <protection locked="0"/>
    </xf>
    <xf numFmtId="0" fontId="0" fillId="2" borderId="1" xfId="0" applyFill="1" applyBorder="1" applyAlignment="1" applyProtection="1">
      <alignment horizontal="left"/>
      <protection locked="0"/>
    </xf>
    <xf numFmtId="0" fontId="0" fillId="2" borderId="8" xfId="0" applyFill="1" applyBorder="1" applyAlignment="1" applyProtection="1">
      <alignment horizontal="left"/>
      <protection locked="0"/>
    </xf>
    <xf numFmtId="0" fontId="0" fillId="2" borderId="1" xfId="0" applyFill="1" applyBorder="1" applyAlignment="1" applyProtection="1">
      <alignment horizontal="center"/>
      <protection locked="0"/>
    </xf>
    <xf numFmtId="0" fontId="0" fillId="2" borderId="8" xfId="0" applyFill="1" applyBorder="1" applyAlignment="1" applyProtection="1">
      <alignment horizontal="center"/>
      <protection locked="0"/>
    </xf>
    <xf numFmtId="0" fontId="10" fillId="0" borderId="3" xfId="0" applyFont="1" applyBorder="1" applyAlignment="1">
      <alignment horizontal="center" vertical="top"/>
    </xf>
    <xf numFmtId="0" fontId="0" fillId="2" borderId="4"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0" fillId="2" borderId="5" xfId="0" applyFill="1" applyBorder="1" applyAlignment="1" applyProtection="1">
      <alignment horizontal="left" vertical="top" wrapText="1"/>
      <protection locked="0"/>
    </xf>
    <xf numFmtId="0" fontId="0" fillId="2" borderId="6" xfId="0" applyFill="1" applyBorder="1" applyAlignment="1" applyProtection="1">
      <alignment horizontal="left" vertical="top" wrapText="1"/>
      <protection locked="0"/>
    </xf>
    <xf numFmtId="0" fontId="0" fillId="2" borderId="0" xfId="0" applyFill="1" applyAlignment="1" applyProtection="1">
      <alignment horizontal="left" vertical="top" wrapText="1"/>
      <protection locked="0"/>
    </xf>
    <xf numFmtId="0" fontId="0" fillId="2" borderId="7" xfId="0" applyFill="1" applyBorder="1" applyAlignment="1" applyProtection="1">
      <alignment horizontal="left" vertical="top" wrapText="1"/>
      <protection locked="0"/>
    </xf>
    <xf numFmtId="0" fontId="0" fillId="2" borderId="9" xfId="0" applyFill="1" applyBorder="1" applyAlignment="1" applyProtection="1">
      <alignment horizontal="left" vertical="top" wrapText="1"/>
      <protection locked="0"/>
    </xf>
    <xf numFmtId="0" fontId="0" fillId="2" borderId="2" xfId="0" applyFill="1" applyBorder="1" applyAlignment="1" applyProtection="1">
      <alignment horizontal="left" vertical="top" wrapText="1"/>
      <protection locked="0"/>
    </xf>
    <xf numFmtId="0" fontId="0" fillId="2" borderId="10" xfId="0" applyFill="1" applyBorder="1" applyAlignment="1" applyProtection="1">
      <alignment horizontal="left" vertical="top" wrapText="1"/>
      <protection locked="0"/>
    </xf>
    <xf numFmtId="167" fontId="4" fillId="2" borderId="1" xfId="0" applyNumberFormat="1" applyFont="1" applyFill="1" applyBorder="1" applyAlignment="1" applyProtection="1">
      <alignment horizontal="center"/>
      <protection locked="0"/>
    </xf>
    <xf numFmtId="1" fontId="0" fillId="2" borderId="1" xfId="0" applyNumberFormat="1" applyFill="1" applyBorder="1" applyAlignment="1" applyProtection="1">
      <alignment horizontal="center"/>
      <protection locked="0"/>
    </xf>
    <xf numFmtId="0" fontId="1" fillId="3" borderId="6" xfId="0" applyFont="1" applyFill="1" applyBorder="1" applyAlignment="1">
      <alignment horizontal="left"/>
    </xf>
    <xf numFmtId="0" fontId="1" fillId="3" borderId="0" xfId="0" applyFont="1" applyFill="1" applyAlignment="1">
      <alignment horizontal="left"/>
    </xf>
    <xf numFmtId="0" fontId="1" fillId="3" borderId="7" xfId="0" applyFont="1" applyFill="1" applyBorder="1" applyAlignment="1">
      <alignment horizontal="left"/>
    </xf>
    <xf numFmtId="167" fontId="0" fillId="2" borderId="1" xfId="0" applyNumberFormat="1" applyFill="1" applyBorder="1" applyAlignment="1" applyProtection="1">
      <alignment horizontal="center"/>
      <protection locked="0"/>
    </xf>
    <xf numFmtId="167" fontId="0" fillId="2" borderId="8" xfId="0" applyNumberFormat="1" applyFill="1" applyBorder="1" applyAlignment="1" applyProtection="1">
      <alignment horizontal="center"/>
      <protection locked="0"/>
    </xf>
    <xf numFmtId="0" fontId="6" fillId="0" borderId="0" xfId="0" applyFont="1" applyAlignment="1">
      <alignment horizontal="center" vertical="top"/>
    </xf>
    <xf numFmtId="0" fontId="6" fillId="0" borderId="7" xfId="0" applyFont="1" applyBorder="1" applyAlignment="1">
      <alignment horizontal="center" vertical="top"/>
    </xf>
    <xf numFmtId="0" fontId="5" fillId="0" borderId="6" xfId="0" applyFont="1" applyBorder="1" applyAlignment="1">
      <alignment horizontal="center"/>
    </xf>
    <xf numFmtId="0" fontId="5" fillId="0" borderId="0" xfId="0" applyFont="1" applyAlignment="1">
      <alignment horizontal="center"/>
    </xf>
    <xf numFmtId="0" fontId="5" fillId="0" borderId="7" xfId="0" applyFont="1" applyBorder="1" applyAlignment="1">
      <alignment horizontal="center"/>
    </xf>
    <xf numFmtId="0" fontId="8" fillId="0" borderId="0" xfId="0" applyFont="1" applyAlignment="1">
      <alignment horizontal="center"/>
    </xf>
    <xf numFmtId="0" fontId="7" fillId="3" borderId="4" xfId="0" applyFont="1" applyFill="1" applyBorder="1" applyAlignment="1">
      <alignment horizontal="left"/>
    </xf>
    <xf numFmtId="0" fontId="7" fillId="3" borderId="3" xfId="0" applyFont="1" applyFill="1" applyBorder="1" applyAlignment="1">
      <alignment horizontal="left"/>
    </xf>
    <xf numFmtId="0" fontId="7" fillId="3" borderId="5" xfId="0" applyFont="1" applyFill="1" applyBorder="1" applyAlignment="1">
      <alignment horizontal="left"/>
    </xf>
    <xf numFmtId="165" fontId="0" fillId="0" borderId="2" xfId="0" applyNumberFormat="1" applyBorder="1" applyAlignment="1">
      <alignment horizontal="center"/>
    </xf>
    <xf numFmtId="0" fontId="0" fillId="0" borderId="2" xfId="0" applyBorder="1" applyAlignment="1">
      <alignment horizontal="center"/>
    </xf>
    <xf numFmtId="0" fontId="0" fillId="2" borderId="2" xfId="0" applyFill="1" applyBorder="1" applyAlignment="1" applyProtection="1">
      <alignment horizontal="center"/>
      <protection locked="0"/>
    </xf>
    <xf numFmtId="0" fontId="1" fillId="3" borderId="4" xfId="0" applyFont="1" applyFill="1" applyBorder="1" applyAlignment="1">
      <alignment horizontal="left"/>
    </xf>
    <xf numFmtId="0" fontId="1" fillId="3" borderId="3" xfId="0" applyFont="1" applyFill="1" applyBorder="1" applyAlignment="1">
      <alignment horizontal="left"/>
    </xf>
    <xf numFmtId="0" fontId="1" fillId="3" borderId="5" xfId="0" applyFont="1" applyFill="1" applyBorder="1" applyAlignment="1">
      <alignment horizontal="left"/>
    </xf>
    <xf numFmtId="165" fontId="0" fillId="2" borderId="11" xfId="0" applyNumberFormat="1" applyFill="1" applyBorder="1" applyAlignment="1" applyProtection="1">
      <alignment horizontal="center"/>
      <protection locked="0"/>
    </xf>
    <xf numFmtId="168" fontId="4" fillId="2" borderId="1" xfId="0" applyNumberFormat="1" applyFont="1" applyFill="1" applyBorder="1" applyAlignment="1" applyProtection="1">
      <alignment horizontal="center" vertical="center"/>
      <protection locked="0"/>
    </xf>
    <xf numFmtId="0" fontId="22" fillId="0" borderId="0" xfId="0" applyFont="1" applyAlignment="1">
      <alignment horizontal="center" vertical="center"/>
    </xf>
    <xf numFmtId="0" fontId="0" fillId="2" borderId="1" xfId="0" applyFill="1" applyBorder="1" applyAlignment="1" applyProtection="1">
      <alignment horizontal="center" vertical="center"/>
      <protection locked="0"/>
    </xf>
    <xf numFmtId="8" fontId="0" fillId="0" borderId="1" xfId="0" applyNumberFormat="1" applyBorder="1" applyAlignment="1" applyProtection="1">
      <alignment horizontal="center"/>
      <protection locked="0"/>
    </xf>
    <xf numFmtId="0" fontId="21" fillId="0" borderId="0" xfId="0" applyFont="1" applyAlignment="1">
      <alignment horizontal="center"/>
    </xf>
    <xf numFmtId="165" fontId="0" fillId="0" borderId="1" xfId="0" applyNumberFormat="1" applyBorder="1" applyAlignment="1">
      <alignment horizontal="center"/>
    </xf>
    <xf numFmtId="0" fontId="0" fillId="0" borderId="1" xfId="0" applyBorder="1" applyAlignment="1">
      <alignment horizontal="center"/>
    </xf>
    <xf numFmtId="0" fontId="20" fillId="0" borderId="14" xfId="0" applyFont="1" applyBorder="1" applyAlignment="1">
      <alignment horizontal="center"/>
    </xf>
    <xf numFmtId="0" fontId="0" fillId="0" borderId="1" xfId="0" applyBorder="1" applyAlignment="1">
      <alignment horizontal="left"/>
    </xf>
    <xf numFmtId="166" fontId="0" fillId="2" borderId="1" xfId="0" applyNumberFormat="1" applyFill="1" applyBorder="1" applyAlignment="1" applyProtection="1">
      <alignment horizontal="center"/>
      <protection locked="0"/>
    </xf>
    <xf numFmtId="0" fontId="13" fillId="0" borderId="0" xfId="0" applyFont="1" applyAlignment="1">
      <alignment horizontal="center" vertical="center" wrapText="1"/>
    </xf>
    <xf numFmtId="0" fontId="18" fillId="0" borderId="3" xfId="0" applyFont="1" applyBorder="1" applyAlignment="1">
      <alignment horizontal="center" vertical="center" wrapText="1"/>
    </xf>
    <xf numFmtId="0" fontId="18" fillId="0" borderId="0" xfId="0" applyFont="1" applyAlignment="1">
      <alignment horizontal="center" vertical="center" wrapText="1"/>
    </xf>
    <xf numFmtId="6" fontId="0" fillId="2" borderId="1" xfId="0" applyNumberFormat="1" applyFill="1" applyBorder="1" applyAlignment="1" applyProtection="1">
      <alignment horizontal="center"/>
      <protection locked="0"/>
    </xf>
    <xf numFmtId="165" fontId="0" fillId="0" borderId="1" xfId="0" applyNumberFormat="1" applyBorder="1" applyAlignment="1" applyProtection="1">
      <alignment horizontal="center"/>
      <protection locked="0"/>
    </xf>
    <xf numFmtId="0" fontId="0" fillId="0" borderId="1" xfId="0" applyBorder="1" applyAlignment="1" applyProtection="1">
      <alignment horizontal="center"/>
      <protection locked="0"/>
    </xf>
    <xf numFmtId="0" fontId="0" fillId="2" borderId="12" xfId="0" applyFill="1" applyBorder="1" applyAlignment="1" applyProtection="1">
      <alignment horizontal="left" vertical="center" wrapText="1"/>
      <protection locked="0"/>
    </xf>
    <xf numFmtId="0" fontId="15" fillId="0" borderId="14" xfId="0" applyFont="1" applyBorder="1" applyAlignment="1">
      <alignment horizontal="center" vertical="center"/>
    </xf>
    <xf numFmtId="0" fontId="0" fillId="0" borderId="1" xfId="0" applyBorder="1" applyAlignment="1">
      <alignment horizontal="center" vertical="center"/>
    </xf>
    <xf numFmtId="165" fontId="0" fillId="2" borderId="20" xfId="0" applyNumberFormat="1" applyFill="1" applyBorder="1" applyAlignment="1" applyProtection="1">
      <alignment horizontal="center" vertical="center"/>
      <protection locked="0"/>
    </xf>
    <xf numFmtId="165" fontId="0" fillId="2" borderId="21" xfId="0" applyNumberFormat="1" applyFill="1" applyBorder="1" applyAlignment="1" applyProtection="1">
      <alignment horizontal="center" vertical="center"/>
      <protection locked="0"/>
    </xf>
    <xf numFmtId="0" fontId="0" fillId="2" borderId="20" xfId="0" applyFill="1" applyBorder="1" applyAlignment="1" applyProtection="1">
      <alignment horizontal="center" vertical="center"/>
      <protection locked="0"/>
    </xf>
    <xf numFmtId="0" fontId="0" fillId="2" borderId="11" xfId="0" applyFill="1" applyBorder="1" applyAlignment="1" applyProtection="1">
      <alignment horizontal="center" vertical="center"/>
      <protection locked="0"/>
    </xf>
    <xf numFmtId="0" fontId="0" fillId="2" borderId="21" xfId="0" applyFill="1" applyBorder="1" applyAlignment="1" applyProtection="1">
      <alignment horizontal="center" vertical="center"/>
      <protection locked="0"/>
    </xf>
    <xf numFmtId="165" fontId="0" fillId="2" borderId="1" xfId="0" applyNumberFormat="1" applyFill="1" applyBorder="1" applyAlignment="1" applyProtection="1">
      <alignment horizontal="center" vertical="center"/>
      <protection locked="0"/>
    </xf>
    <xf numFmtId="0" fontId="3" fillId="4" borderId="12" xfId="0" applyFont="1" applyFill="1" applyBorder="1" applyAlignment="1">
      <alignment horizontal="left" vertical="center" wrapText="1"/>
    </xf>
    <xf numFmtId="165" fontId="17" fillId="0" borderId="20" xfId="0" applyNumberFormat="1" applyFont="1" applyBorder="1" applyAlignment="1">
      <alignment horizontal="center" vertical="center"/>
    </xf>
    <xf numFmtId="165" fontId="17" fillId="0" borderId="21" xfId="0" applyNumberFormat="1" applyFont="1" applyBorder="1" applyAlignment="1">
      <alignment horizontal="center" vertical="center"/>
    </xf>
    <xf numFmtId="0" fontId="17" fillId="0" borderId="12" xfId="0" applyFont="1" applyBorder="1" applyAlignment="1">
      <alignment horizontal="left" vertical="center" wrapText="1"/>
    </xf>
    <xf numFmtId="0" fontId="8" fillId="0" borderId="0" xfId="0" applyFont="1" applyAlignment="1">
      <alignment horizontal="center" vertical="center"/>
    </xf>
    <xf numFmtId="0" fontId="10" fillId="4" borderId="20"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17" fillId="0" borderId="20" xfId="0" applyFont="1" applyBorder="1" applyAlignment="1">
      <alignment horizontal="center" vertical="center"/>
    </xf>
    <xf numFmtId="0" fontId="17" fillId="0" borderId="11" xfId="0" applyFont="1" applyBorder="1" applyAlignment="1">
      <alignment horizontal="center" vertical="center"/>
    </xf>
    <xf numFmtId="0" fontId="17" fillId="0" borderId="21" xfId="0" applyFont="1" applyBorder="1" applyAlignment="1">
      <alignment horizontal="center" vertical="center"/>
    </xf>
    <xf numFmtId="0" fontId="3" fillId="4" borderId="20"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21" xfId="0" applyFont="1" applyFill="1" applyBorder="1" applyAlignment="1">
      <alignment horizontal="center" vertical="center" wrapText="1"/>
    </xf>
  </cellXfs>
  <cellStyles count="1">
    <cellStyle name="Normal" xfId="0" builtinId="0"/>
  </cellStyles>
  <dxfs count="57">
    <dxf>
      <fill>
        <patternFill patternType="lightGray"/>
      </fill>
    </dxf>
    <dxf>
      <fill>
        <patternFill patternType="lightGray"/>
      </fill>
    </dxf>
    <dxf>
      <fill>
        <patternFill patternType="mediumGray"/>
      </fill>
    </dxf>
    <dxf>
      <fill>
        <patternFill patternType="mediumGray"/>
      </fill>
    </dxf>
    <dxf>
      <fill>
        <patternFill patternType="mediumGray"/>
      </fill>
    </dxf>
    <dxf>
      <fill>
        <patternFill patternType="mediumGray"/>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lightGray"/>
      </fill>
    </dxf>
    <dxf>
      <fill>
        <patternFill patternType="lightGray"/>
      </fill>
    </dxf>
    <dxf>
      <border>
        <left style="thin">
          <color rgb="FFFF0000"/>
        </left>
        <right style="thin">
          <color rgb="FFFF0000"/>
        </right>
        <top style="thin">
          <color rgb="FFFF0000"/>
        </top>
        <bottom style="thin">
          <color rgb="FFFF0000"/>
        </bottom>
        <vertical/>
        <horizontal/>
      </border>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ont>
        <color auto="1"/>
      </font>
    </dxf>
    <dxf>
      <fill>
        <patternFill>
          <bgColor rgb="FFFFFFCC"/>
        </patternFill>
      </fill>
      <border>
        <bottom style="thin">
          <color auto="1"/>
        </bottom>
      </border>
    </dxf>
    <dxf>
      <fill>
        <patternFill>
          <bgColor rgb="FFFFFFCC"/>
        </patternFill>
      </fill>
      <border>
        <bottom style="thin">
          <color auto="1"/>
        </bottom>
        <vertical/>
        <horizontal/>
      </border>
    </dxf>
    <dxf>
      <font>
        <color auto="1"/>
      </font>
    </dxf>
    <dxf>
      <font>
        <strike val="0"/>
        <color auto="1"/>
      </font>
    </dxf>
    <dxf>
      <font>
        <color auto="1"/>
      </font>
    </dxf>
  </dxfs>
  <tableStyles count="0" defaultTableStyle="TableStyleMedium2" defaultPivotStyle="PivotStyleLight16"/>
  <colors>
    <mruColors>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Button" lockText="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1</xdr:row>
      <xdr:rowOff>45073</xdr:rowOff>
    </xdr:from>
    <xdr:to>
      <xdr:col>3</xdr:col>
      <xdr:colOff>396429</xdr:colOff>
      <xdr:row>3</xdr:row>
      <xdr:rowOff>895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54057" y="161030"/>
          <a:ext cx="1170024" cy="3948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14</xdr:col>
          <xdr:colOff>57150</xdr:colOff>
          <xdr:row>1</xdr:row>
          <xdr:rowOff>0</xdr:rowOff>
        </xdr:from>
        <xdr:to>
          <xdr:col>16</xdr:col>
          <xdr:colOff>361950</xdr:colOff>
          <xdr:row>2</xdr:row>
          <xdr:rowOff>114300</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FF0000"/>
                  </a:solidFill>
                  <a:latin typeface="Calibri"/>
                  <a:cs typeface="Calibri"/>
                </a:rPr>
                <a:t>Clear Form</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1</xdr:row>
      <xdr:rowOff>52362</xdr:rowOff>
    </xdr:from>
    <xdr:to>
      <xdr:col>6</xdr:col>
      <xdr:colOff>53529</xdr:colOff>
      <xdr:row>3</xdr:row>
      <xdr:rowOff>12656</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54057" y="168319"/>
          <a:ext cx="1183276" cy="399272"/>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2</xdr:col>
          <xdr:colOff>28575</xdr:colOff>
          <xdr:row>56</xdr:row>
          <xdr:rowOff>28575</xdr:rowOff>
        </xdr:from>
        <xdr:to>
          <xdr:col>2</xdr:col>
          <xdr:colOff>238125</xdr:colOff>
          <xdr:row>56</xdr:row>
          <xdr:rowOff>161925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57</xdr:row>
          <xdr:rowOff>28575</xdr:rowOff>
        </xdr:from>
        <xdr:to>
          <xdr:col>3</xdr:col>
          <xdr:colOff>238125</xdr:colOff>
          <xdr:row>57</xdr:row>
          <xdr:rowOff>161925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58</xdr:row>
          <xdr:rowOff>28575</xdr:rowOff>
        </xdr:from>
        <xdr:to>
          <xdr:col>3</xdr:col>
          <xdr:colOff>238125</xdr:colOff>
          <xdr:row>58</xdr:row>
          <xdr:rowOff>161925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59</xdr:row>
          <xdr:rowOff>28575</xdr:rowOff>
        </xdr:from>
        <xdr:to>
          <xdr:col>3</xdr:col>
          <xdr:colOff>238125</xdr:colOff>
          <xdr:row>59</xdr:row>
          <xdr:rowOff>161925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61</xdr:row>
          <xdr:rowOff>28575</xdr:rowOff>
        </xdr:from>
        <xdr:to>
          <xdr:col>2</xdr:col>
          <xdr:colOff>238125</xdr:colOff>
          <xdr:row>61</xdr:row>
          <xdr:rowOff>161925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64</xdr:row>
          <xdr:rowOff>28575</xdr:rowOff>
        </xdr:from>
        <xdr:to>
          <xdr:col>2</xdr:col>
          <xdr:colOff>238125</xdr:colOff>
          <xdr:row>64</xdr:row>
          <xdr:rowOff>161925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62</xdr:row>
          <xdr:rowOff>28575</xdr:rowOff>
        </xdr:from>
        <xdr:to>
          <xdr:col>2</xdr:col>
          <xdr:colOff>238125</xdr:colOff>
          <xdr:row>62</xdr:row>
          <xdr:rowOff>161925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1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161925</xdr:colOff>
          <xdr:row>0</xdr:row>
          <xdr:rowOff>85725</xdr:rowOff>
        </xdr:from>
        <xdr:to>
          <xdr:col>29</xdr:col>
          <xdr:colOff>0</xdr:colOff>
          <xdr:row>2</xdr:row>
          <xdr:rowOff>104775</xdr:rowOff>
        </xdr:to>
        <xdr:sp macro="" textlink="">
          <xdr:nvSpPr>
            <xdr:cNvPr id="3090" name="Button 18" hidden="1">
              <a:extLst>
                <a:ext uri="{63B3BB69-23CF-44E3-9099-C40C66FF867C}">
                  <a14:compatExt spid="_x0000_s3090"/>
                </a:ext>
                <a:ext uri="{FF2B5EF4-FFF2-40B4-BE49-F238E27FC236}">
                  <a16:creationId xmlns:a16="http://schemas.microsoft.com/office/drawing/2014/main" id="{00000000-0008-0000-0100-000012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FF0000"/>
                  </a:solidFill>
                  <a:latin typeface="Calibri"/>
                  <a:cs typeface="Calibri"/>
                </a:rPr>
                <a:t>Clear Form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63</xdr:row>
          <xdr:rowOff>28575</xdr:rowOff>
        </xdr:from>
        <xdr:to>
          <xdr:col>2</xdr:col>
          <xdr:colOff>238125</xdr:colOff>
          <xdr:row>63</xdr:row>
          <xdr:rowOff>161925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1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85725</xdr:colOff>
      <xdr:row>0</xdr:row>
      <xdr:rowOff>139122</xdr:rowOff>
    </xdr:from>
    <xdr:to>
      <xdr:col>2</xdr:col>
      <xdr:colOff>482154</xdr:colOff>
      <xdr:row>2</xdr:row>
      <xdr:rowOff>51378</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85725" y="139122"/>
          <a:ext cx="1173083" cy="395833"/>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15</xdr:col>
          <xdr:colOff>152400</xdr:colOff>
          <xdr:row>0</xdr:row>
          <xdr:rowOff>152400</xdr:rowOff>
        </xdr:from>
        <xdr:to>
          <xdr:col>17</xdr:col>
          <xdr:colOff>361950</xdr:colOff>
          <xdr:row>2</xdr:row>
          <xdr:rowOff>9525</xdr:rowOff>
        </xdr:to>
        <xdr:sp macro="" textlink="">
          <xdr:nvSpPr>
            <xdr:cNvPr id="4097" name="Button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FF0000"/>
                  </a:solidFill>
                  <a:latin typeface="Calibri"/>
                  <a:cs typeface="Calibri"/>
                </a:rPr>
                <a:t>Clear Form</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6.xml"/><Relationship Id="rId3" Type="http://schemas.openxmlformats.org/officeDocument/2006/relationships/vmlDrawing" Target="../drawings/vmlDrawing2.vml"/><Relationship Id="rId7" Type="http://schemas.openxmlformats.org/officeDocument/2006/relationships/ctrlProp" Target="../ctrlProps/ctrlProp5.xml"/><Relationship Id="rId12"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0" Type="http://schemas.openxmlformats.org/officeDocument/2006/relationships/ctrlProp" Target="../ctrlProps/ctrlProp8.xml"/><Relationship Id="rId4" Type="http://schemas.openxmlformats.org/officeDocument/2006/relationships/ctrlProp" Target="../ctrlProps/ctrlProp2.xml"/><Relationship Id="rId9" Type="http://schemas.openxmlformats.org/officeDocument/2006/relationships/ctrlProp" Target="../ctrlProps/ctrlProp7.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F0"/>
    <pageSetUpPr fitToPage="1"/>
  </sheetPr>
  <dimension ref="B1:Q97"/>
  <sheetViews>
    <sheetView showGridLines="0" zoomScale="115" zoomScaleNormal="115" workbookViewId="0">
      <selection activeCell="F8" sqref="F8:Q8"/>
    </sheetView>
  </sheetViews>
  <sheetFormatPr defaultRowHeight="15" x14ac:dyDescent="0.25"/>
  <cols>
    <col min="1" max="1" width="1.7109375" customWidth="1"/>
    <col min="2" max="17" width="6.140625" customWidth="1"/>
    <col min="18" max="18" width="1.7109375" customWidth="1"/>
    <col min="19" max="20" width="6.140625" customWidth="1"/>
  </cols>
  <sheetData>
    <row r="1" spans="2:17" ht="9" customHeight="1" x14ac:dyDescent="0.25"/>
    <row r="3" spans="2:17" ht="19.5" x14ac:dyDescent="0.3">
      <c r="B3" s="73" t="s">
        <v>117</v>
      </c>
      <c r="C3" s="73"/>
      <c r="D3" s="73"/>
      <c r="E3" s="73"/>
      <c r="F3" s="73"/>
      <c r="G3" s="73"/>
      <c r="H3" s="73"/>
      <c r="I3" s="73"/>
      <c r="J3" s="73"/>
      <c r="K3" s="73"/>
      <c r="L3" s="73"/>
      <c r="M3" s="73"/>
      <c r="N3" s="73"/>
      <c r="O3" s="73"/>
      <c r="P3" s="73"/>
      <c r="Q3" s="73"/>
    </row>
    <row r="6" spans="2:17" x14ac:dyDescent="0.25">
      <c r="B6" s="1" t="s">
        <v>107</v>
      </c>
      <c r="E6" s="49"/>
      <c r="F6" s="49"/>
      <c r="G6" s="49"/>
      <c r="H6" s="49"/>
      <c r="I6" s="49"/>
      <c r="J6" s="49"/>
      <c r="N6" s="3" t="s">
        <v>111</v>
      </c>
      <c r="O6" s="49"/>
      <c r="P6" s="49"/>
      <c r="Q6" s="49"/>
    </row>
    <row r="7" spans="2:17" ht="6" customHeight="1" x14ac:dyDescent="0.25"/>
    <row r="8" spans="2:17" x14ac:dyDescent="0.25">
      <c r="B8" s="1" t="s">
        <v>108</v>
      </c>
      <c r="F8" s="47"/>
      <c r="G8" s="47"/>
      <c r="H8" s="47"/>
      <c r="I8" s="47"/>
      <c r="J8" s="47"/>
      <c r="K8" s="47"/>
      <c r="L8" s="47"/>
      <c r="M8" s="47"/>
      <c r="N8" s="47"/>
      <c r="O8" s="47"/>
      <c r="P8" s="47"/>
      <c r="Q8" s="47"/>
    </row>
    <row r="9" spans="2:17" ht="6" customHeight="1" x14ac:dyDescent="0.25"/>
    <row r="10" spans="2:17" x14ac:dyDescent="0.25">
      <c r="B10" s="1" t="s">
        <v>109</v>
      </c>
      <c r="I10" s="47"/>
      <c r="J10" s="47"/>
      <c r="K10" s="47"/>
      <c r="L10" s="47"/>
      <c r="M10" s="47"/>
      <c r="N10" s="47"/>
      <c r="O10" s="47"/>
      <c r="P10" s="47"/>
      <c r="Q10" s="47"/>
    </row>
    <row r="11" spans="2:17" ht="6" customHeight="1" x14ac:dyDescent="0.25"/>
    <row r="12" spans="2:17" x14ac:dyDescent="0.25">
      <c r="B12" s="1" t="s">
        <v>110</v>
      </c>
      <c r="D12" s="62"/>
      <c r="E12" s="62"/>
      <c r="F12" s="62"/>
      <c r="G12" s="62"/>
      <c r="H12" s="62"/>
    </row>
    <row r="13" spans="2:17" ht="6" customHeight="1" x14ac:dyDescent="0.25"/>
    <row r="14" spans="2:17" ht="15.75" thickBot="1" x14ac:dyDescent="0.3"/>
    <row r="15" spans="2:17" ht="15.75" x14ac:dyDescent="0.25">
      <c r="B15" s="74" t="s">
        <v>93</v>
      </c>
      <c r="C15" s="75"/>
      <c r="D15" s="75"/>
      <c r="E15" s="75"/>
      <c r="F15" s="75"/>
      <c r="G15" s="75"/>
      <c r="H15" s="75"/>
      <c r="I15" s="75"/>
      <c r="J15" s="75"/>
      <c r="K15" s="75"/>
      <c r="L15" s="75"/>
      <c r="M15" s="75"/>
      <c r="N15" s="75"/>
      <c r="O15" s="75"/>
      <c r="P15" s="75"/>
      <c r="Q15" s="76"/>
    </row>
    <row r="16" spans="2:17" ht="6" customHeight="1" x14ac:dyDescent="0.25">
      <c r="B16" s="5"/>
      <c r="Q16" s="6"/>
    </row>
    <row r="17" spans="2:17" x14ac:dyDescent="0.25">
      <c r="B17" s="7" t="s">
        <v>0</v>
      </c>
      <c r="D17" s="47"/>
      <c r="E17" s="47"/>
      <c r="F17" s="47"/>
      <c r="G17" s="47"/>
      <c r="H17" s="47"/>
      <c r="I17" s="47"/>
      <c r="J17" s="47"/>
      <c r="K17" s="47"/>
      <c r="L17" s="47"/>
      <c r="M17" s="47"/>
      <c r="N17" s="47"/>
      <c r="O17" s="47"/>
      <c r="P17" s="47"/>
      <c r="Q17" s="48"/>
    </row>
    <row r="18" spans="2:17" ht="6" customHeight="1" x14ac:dyDescent="0.25">
      <c r="B18" s="5"/>
      <c r="Q18" s="6"/>
    </row>
    <row r="19" spans="2:17" x14ac:dyDescent="0.25">
      <c r="B19" s="7" t="s">
        <v>1</v>
      </c>
      <c r="D19" s="47"/>
      <c r="E19" s="47"/>
      <c r="F19" s="47"/>
      <c r="G19" s="47"/>
      <c r="H19" s="47"/>
      <c r="I19" s="47"/>
      <c r="J19" s="47"/>
      <c r="K19" s="47"/>
      <c r="L19" s="47"/>
      <c r="M19" s="47"/>
      <c r="N19" s="47"/>
      <c r="O19" s="47"/>
      <c r="P19" s="47"/>
      <c r="Q19" s="48"/>
    </row>
    <row r="20" spans="2:17" ht="6" customHeight="1" x14ac:dyDescent="0.25">
      <c r="B20" s="5"/>
      <c r="Q20" s="6"/>
    </row>
    <row r="21" spans="2:17" x14ac:dyDescent="0.25">
      <c r="B21" s="7" t="s">
        <v>2</v>
      </c>
      <c r="C21" s="49"/>
      <c r="D21" s="49"/>
      <c r="E21" s="49"/>
      <c r="F21" s="49"/>
      <c r="G21" s="49"/>
      <c r="H21" s="49"/>
      <c r="J21" s="3" t="s">
        <v>91</v>
      </c>
      <c r="K21" s="49"/>
      <c r="L21" s="49"/>
      <c r="M21" s="49"/>
      <c r="O21" s="3" t="s">
        <v>92</v>
      </c>
      <c r="P21" s="49"/>
      <c r="Q21" s="50"/>
    </row>
    <row r="22" spans="2:17" ht="6" customHeight="1" x14ac:dyDescent="0.25">
      <c r="B22" s="5"/>
      <c r="Q22" s="6"/>
    </row>
    <row r="23" spans="2:17" x14ac:dyDescent="0.25">
      <c r="B23" s="7" t="s">
        <v>4</v>
      </c>
      <c r="D23" s="49"/>
      <c r="E23" s="49"/>
      <c r="F23" s="49"/>
      <c r="G23" s="49"/>
      <c r="I23" s="1"/>
      <c r="J23" s="3" t="s">
        <v>175</v>
      </c>
      <c r="K23" s="49"/>
      <c r="L23" s="49"/>
      <c r="M23" s="49"/>
      <c r="N23" s="49"/>
      <c r="O23" s="49"/>
      <c r="P23" s="49"/>
      <c r="Q23" s="50"/>
    </row>
    <row r="24" spans="2:17" ht="6" customHeight="1" x14ac:dyDescent="0.25">
      <c r="B24" s="5"/>
      <c r="Q24" s="6"/>
    </row>
    <row r="25" spans="2:17" x14ac:dyDescent="0.25">
      <c r="B25" s="7" t="s">
        <v>5</v>
      </c>
      <c r="D25" s="46"/>
      <c r="E25" s="46"/>
      <c r="F25" s="46"/>
      <c r="J25" s="8" t="s">
        <v>90</v>
      </c>
      <c r="K25" s="44"/>
      <c r="L25" s="44"/>
      <c r="M25" s="44"/>
      <c r="N25" s="44"/>
      <c r="O25" s="44"/>
      <c r="P25" s="44"/>
      <c r="Q25" s="45"/>
    </row>
    <row r="26" spans="2:17" ht="6" customHeight="1" x14ac:dyDescent="0.25">
      <c r="B26" s="5"/>
      <c r="J26" s="68" t="s">
        <v>122</v>
      </c>
      <c r="K26" s="68"/>
      <c r="L26" s="68"/>
      <c r="M26" s="68"/>
      <c r="N26" s="68"/>
      <c r="O26" s="68"/>
      <c r="P26" s="68"/>
      <c r="Q26" s="69"/>
    </row>
    <row r="27" spans="2:17" x14ac:dyDescent="0.25">
      <c r="B27" s="7" t="s">
        <v>89</v>
      </c>
      <c r="D27" s="46"/>
      <c r="E27" s="46"/>
      <c r="F27" s="46"/>
      <c r="J27" s="68"/>
      <c r="K27" s="68"/>
      <c r="L27" s="68"/>
      <c r="M27" s="68"/>
      <c r="N27" s="68"/>
      <c r="O27" s="68"/>
      <c r="P27" s="68"/>
      <c r="Q27" s="69"/>
    </row>
    <row r="28" spans="2:17" ht="6" customHeight="1" thickBot="1" x14ac:dyDescent="0.3">
      <c r="B28" s="9"/>
      <c r="C28" s="4"/>
      <c r="D28" s="4"/>
      <c r="E28" s="4"/>
      <c r="F28" s="4"/>
      <c r="G28" s="4"/>
      <c r="H28" s="4"/>
      <c r="I28" s="4"/>
      <c r="J28" s="4"/>
      <c r="K28" s="4"/>
      <c r="L28" s="4"/>
      <c r="M28" s="4"/>
      <c r="N28" s="4"/>
      <c r="O28" s="4"/>
      <c r="P28" s="4"/>
      <c r="Q28" s="10"/>
    </row>
    <row r="29" spans="2:17" x14ac:dyDescent="0.25">
      <c r="B29" s="63" t="s">
        <v>94</v>
      </c>
      <c r="C29" s="64"/>
      <c r="D29" s="64"/>
      <c r="E29" s="64"/>
      <c r="F29" s="64"/>
      <c r="G29" s="64"/>
      <c r="H29" s="64"/>
      <c r="I29" s="64"/>
      <c r="J29" s="64"/>
      <c r="K29" s="64"/>
      <c r="L29" s="64"/>
      <c r="M29" s="64"/>
      <c r="N29" s="64"/>
      <c r="O29" s="64"/>
      <c r="P29" s="64"/>
      <c r="Q29" s="65"/>
    </row>
    <row r="30" spans="2:17" ht="6" customHeight="1" x14ac:dyDescent="0.25">
      <c r="B30" s="5"/>
      <c r="Q30" s="6"/>
    </row>
    <row r="31" spans="2:17" x14ac:dyDescent="0.25">
      <c r="B31" s="7" t="s">
        <v>0</v>
      </c>
      <c r="D31" s="47"/>
      <c r="E31" s="47"/>
      <c r="F31" s="47"/>
      <c r="G31" s="47"/>
      <c r="H31" s="47"/>
      <c r="I31" s="47"/>
      <c r="J31" s="47"/>
      <c r="K31" s="47"/>
      <c r="L31" s="47"/>
      <c r="M31" s="47"/>
      <c r="N31" s="47"/>
      <c r="O31" s="47"/>
      <c r="P31" s="47"/>
      <c r="Q31" s="48"/>
    </row>
    <row r="32" spans="2:17" ht="6" customHeight="1" x14ac:dyDescent="0.25">
      <c r="B32" s="5"/>
      <c r="Q32" s="6"/>
    </row>
    <row r="33" spans="2:17" x14ac:dyDescent="0.25">
      <c r="B33" s="7" t="s">
        <v>1</v>
      </c>
      <c r="D33" s="47"/>
      <c r="E33" s="47"/>
      <c r="F33" s="47"/>
      <c r="G33" s="47"/>
      <c r="H33" s="47"/>
      <c r="I33" s="47"/>
      <c r="J33" s="47"/>
      <c r="K33" s="47"/>
      <c r="L33" s="47"/>
      <c r="M33" s="47"/>
      <c r="N33" s="47"/>
      <c r="O33" s="47"/>
      <c r="P33" s="47"/>
      <c r="Q33" s="48"/>
    </row>
    <row r="34" spans="2:17" ht="6" customHeight="1" x14ac:dyDescent="0.25">
      <c r="B34" s="5"/>
      <c r="Q34" s="6"/>
    </row>
    <row r="35" spans="2:17" x14ac:dyDescent="0.25">
      <c r="B35" s="7" t="s">
        <v>2</v>
      </c>
      <c r="C35" s="49"/>
      <c r="D35" s="49"/>
      <c r="E35" s="49"/>
      <c r="F35" s="49"/>
      <c r="G35" s="49"/>
      <c r="H35" s="49"/>
      <c r="J35" s="3" t="s">
        <v>91</v>
      </c>
      <c r="K35" s="49"/>
      <c r="L35" s="49"/>
      <c r="M35" s="49"/>
      <c r="O35" s="3" t="s">
        <v>92</v>
      </c>
      <c r="P35" s="49"/>
      <c r="Q35" s="50"/>
    </row>
    <row r="36" spans="2:17" ht="6" customHeight="1" x14ac:dyDescent="0.25">
      <c r="B36" s="5"/>
      <c r="Q36" s="6"/>
    </row>
    <row r="37" spans="2:17" x14ac:dyDescent="0.25">
      <c r="B37" s="7" t="s">
        <v>4</v>
      </c>
      <c r="D37" s="49"/>
      <c r="E37" s="49"/>
      <c r="F37" s="49"/>
      <c r="G37" s="49"/>
      <c r="I37" s="1"/>
      <c r="J37" s="3" t="s">
        <v>175</v>
      </c>
      <c r="K37" s="49"/>
      <c r="L37" s="49"/>
      <c r="M37" s="49"/>
      <c r="N37" s="49"/>
      <c r="O37" s="49"/>
      <c r="P37" s="49"/>
      <c r="Q37" s="50"/>
    </row>
    <row r="38" spans="2:17" ht="6" customHeight="1" x14ac:dyDescent="0.25">
      <c r="B38" s="5"/>
      <c r="Q38" s="6"/>
    </row>
    <row r="39" spans="2:17" x14ac:dyDescent="0.25">
      <c r="B39" s="7"/>
      <c r="J39" s="8" t="s">
        <v>95</v>
      </c>
      <c r="K39" s="44"/>
      <c r="L39" s="44"/>
      <c r="M39" s="44"/>
      <c r="N39" s="44"/>
      <c r="O39" s="44"/>
      <c r="P39" s="44"/>
      <c r="Q39" s="45"/>
    </row>
    <row r="40" spans="2:17" x14ac:dyDescent="0.25">
      <c r="B40" s="70" t="s">
        <v>123</v>
      </c>
      <c r="C40" s="71"/>
      <c r="D40" s="71"/>
      <c r="E40" s="71"/>
      <c r="F40" s="71"/>
      <c r="G40" s="71"/>
      <c r="H40" s="71"/>
      <c r="I40" s="71"/>
      <c r="J40" s="71"/>
      <c r="K40" s="71"/>
      <c r="L40" s="71"/>
      <c r="M40" s="71"/>
      <c r="N40" s="71"/>
      <c r="O40" s="71"/>
      <c r="P40" s="71"/>
      <c r="Q40" s="72"/>
    </row>
    <row r="41" spans="2:17" ht="6" customHeight="1" x14ac:dyDescent="0.25">
      <c r="B41" s="5"/>
      <c r="Q41" s="6"/>
    </row>
    <row r="42" spans="2:17" x14ac:dyDescent="0.25">
      <c r="B42" s="63" t="s">
        <v>96</v>
      </c>
      <c r="C42" s="64"/>
      <c r="D42" s="64"/>
      <c r="E42" s="64"/>
      <c r="F42" s="64"/>
      <c r="G42" s="64"/>
      <c r="H42" s="64"/>
      <c r="I42" s="64"/>
      <c r="J42" s="64"/>
      <c r="K42" s="64"/>
      <c r="L42" s="64"/>
      <c r="M42" s="64"/>
      <c r="N42" s="64"/>
      <c r="O42" s="64"/>
      <c r="P42" s="64"/>
      <c r="Q42" s="65"/>
    </row>
    <row r="43" spans="2:17" ht="6" customHeight="1" x14ac:dyDescent="0.25">
      <c r="B43" s="5"/>
      <c r="Q43" s="6"/>
    </row>
    <row r="44" spans="2:17" x14ac:dyDescent="0.25">
      <c r="B44" s="7" t="s">
        <v>0</v>
      </c>
      <c r="D44" s="47"/>
      <c r="E44" s="47"/>
      <c r="F44" s="47"/>
      <c r="G44" s="47"/>
      <c r="H44" s="47"/>
      <c r="I44" s="47"/>
      <c r="J44" s="47"/>
      <c r="K44" s="47"/>
      <c r="L44" s="47"/>
      <c r="M44" s="47"/>
      <c r="N44" s="47"/>
      <c r="O44" s="47"/>
      <c r="P44" s="47"/>
      <c r="Q44" s="48"/>
    </row>
    <row r="45" spans="2:17" ht="6" customHeight="1" x14ac:dyDescent="0.25">
      <c r="B45" s="5"/>
      <c r="Q45" s="6"/>
    </row>
    <row r="46" spans="2:17" x14ac:dyDescent="0.25">
      <c r="B46" s="7" t="s">
        <v>1</v>
      </c>
      <c r="D46" s="47"/>
      <c r="E46" s="47"/>
      <c r="F46" s="47"/>
      <c r="G46" s="47"/>
      <c r="H46" s="47"/>
      <c r="I46" s="47"/>
      <c r="J46" s="47"/>
      <c r="K46" s="47"/>
      <c r="L46" s="47"/>
      <c r="M46" s="47"/>
      <c r="N46" s="47"/>
      <c r="O46" s="47"/>
      <c r="P46" s="47"/>
      <c r="Q46" s="48"/>
    </row>
    <row r="47" spans="2:17" ht="6" customHeight="1" x14ac:dyDescent="0.25">
      <c r="B47" s="5"/>
      <c r="Q47" s="6"/>
    </row>
    <row r="48" spans="2:17" x14ac:dyDescent="0.25">
      <c r="B48" s="7" t="s">
        <v>2</v>
      </c>
      <c r="C48" s="49"/>
      <c r="D48" s="49"/>
      <c r="E48" s="49"/>
      <c r="F48" s="49"/>
      <c r="G48" s="49"/>
      <c r="H48" s="49"/>
      <c r="J48" s="3" t="s">
        <v>91</v>
      </c>
      <c r="K48" s="49"/>
      <c r="L48" s="49"/>
      <c r="M48" s="49"/>
      <c r="O48" s="3" t="s">
        <v>92</v>
      </c>
      <c r="P48" s="49"/>
      <c r="Q48" s="50"/>
    </row>
    <row r="49" spans="2:17" ht="6" customHeight="1" x14ac:dyDescent="0.25">
      <c r="B49" s="5"/>
      <c r="Q49" s="6"/>
    </row>
    <row r="50" spans="2:17" x14ac:dyDescent="0.25">
      <c r="B50" s="7" t="s">
        <v>97</v>
      </c>
      <c r="F50" s="49"/>
      <c r="G50" s="49"/>
      <c r="H50" s="49"/>
      <c r="I50" s="49"/>
      <c r="J50" s="49"/>
      <c r="K50" s="49"/>
      <c r="L50" s="49"/>
      <c r="M50" s="49"/>
      <c r="N50" s="49"/>
      <c r="O50" s="49"/>
      <c r="P50" s="49"/>
      <c r="Q50" s="50"/>
    </row>
    <row r="51" spans="2:17" ht="6" customHeight="1" x14ac:dyDescent="0.25">
      <c r="B51" s="5"/>
      <c r="Q51" s="6"/>
    </row>
    <row r="52" spans="2:17" x14ac:dyDescent="0.25">
      <c r="B52" s="63" t="s">
        <v>98</v>
      </c>
      <c r="C52" s="64"/>
      <c r="D52" s="64"/>
      <c r="E52" s="64"/>
      <c r="F52" s="64"/>
      <c r="G52" s="64"/>
      <c r="H52" s="64"/>
      <c r="I52" s="64"/>
      <c r="J52" s="64"/>
      <c r="K52" s="64"/>
      <c r="L52" s="64"/>
      <c r="M52" s="64"/>
      <c r="N52" s="64"/>
      <c r="O52" s="64"/>
      <c r="P52" s="64"/>
      <c r="Q52" s="65"/>
    </row>
    <row r="53" spans="2:17" ht="6" customHeight="1" x14ac:dyDescent="0.25">
      <c r="B53" s="5"/>
      <c r="Q53" s="6"/>
    </row>
    <row r="54" spans="2:17" x14ac:dyDescent="0.25">
      <c r="B54" s="7" t="s">
        <v>0</v>
      </c>
      <c r="D54" s="47"/>
      <c r="E54" s="47"/>
      <c r="F54" s="47"/>
      <c r="G54" s="47"/>
      <c r="H54" s="47"/>
      <c r="I54" s="47"/>
      <c r="J54" s="47"/>
      <c r="K54" s="47"/>
      <c r="L54" s="47"/>
      <c r="M54" s="47"/>
      <c r="N54" s="47"/>
      <c r="O54" s="47"/>
      <c r="P54" s="47"/>
      <c r="Q54" s="48"/>
    </row>
    <row r="55" spans="2:17" ht="6" customHeight="1" x14ac:dyDescent="0.25">
      <c r="B55" s="5"/>
      <c r="Q55" s="6"/>
    </row>
    <row r="56" spans="2:17" x14ac:dyDescent="0.25">
      <c r="B56" s="7" t="s">
        <v>1</v>
      </c>
      <c r="D56" s="47"/>
      <c r="E56" s="47"/>
      <c r="F56" s="47"/>
      <c r="G56" s="47"/>
      <c r="H56" s="47"/>
      <c r="I56" s="47"/>
      <c r="J56" s="47"/>
      <c r="K56" s="47"/>
      <c r="L56" s="47"/>
      <c r="M56" s="47"/>
      <c r="N56" s="47"/>
      <c r="O56" s="47"/>
      <c r="P56" s="47"/>
      <c r="Q56" s="48"/>
    </row>
    <row r="57" spans="2:17" ht="6" customHeight="1" x14ac:dyDescent="0.25">
      <c r="B57" s="5"/>
      <c r="Q57" s="6"/>
    </row>
    <row r="58" spans="2:17" x14ac:dyDescent="0.25">
      <c r="B58" s="7" t="s">
        <v>2</v>
      </c>
      <c r="C58" s="49"/>
      <c r="D58" s="49"/>
      <c r="E58" s="49"/>
      <c r="F58" s="49"/>
      <c r="G58" s="49"/>
      <c r="H58" s="49"/>
      <c r="J58" s="3" t="s">
        <v>91</v>
      </c>
      <c r="K58" s="49"/>
      <c r="L58" s="49"/>
      <c r="M58" s="49"/>
      <c r="O58" s="3" t="s">
        <v>92</v>
      </c>
      <c r="P58" s="49"/>
      <c r="Q58" s="50"/>
    </row>
    <row r="59" spans="2:17" ht="6" customHeight="1" x14ac:dyDescent="0.25">
      <c r="B59" s="5"/>
      <c r="Q59" s="6"/>
    </row>
    <row r="60" spans="2:17" x14ac:dyDescent="0.25">
      <c r="B60" s="63" t="s">
        <v>99</v>
      </c>
      <c r="C60" s="64"/>
      <c r="D60" s="64"/>
      <c r="E60" s="64"/>
      <c r="F60" s="64"/>
      <c r="G60" s="64"/>
      <c r="H60" s="64"/>
      <c r="I60" s="64"/>
      <c r="J60" s="64"/>
      <c r="K60" s="64"/>
      <c r="L60" s="64"/>
      <c r="M60" s="64"/>
      <c r="N60" s="64"/>
      <c r="O60" s="64"/>
      <c r="P60" s="64"/>
      <c r="Q60" s="65"/>
    </row>
    <row r="61" spans="2:17" ht="6" customHeight="1" x14ac:dyDescent="0.25">
      <c r="B61" s="5"/>
      <c r="Q61" s="6"/>
    </row>
    <row r="62" spans="2:17" x14ac:dyDescent="0.25">
      <c r="B62" s="7" t="s">
        <v>0</v>
      </c>
      <c r="D62" s="47"/>
      <c r="E62" s="47"/>
      <c r="F62" s="47"/>
      <c r="G62" s="47"/>
      <c r="H62" s="47"/>
      <c r="I62" s="47"/>
      <c r="J62" s="47"/>
      <c r="K62" s="47"/>
      <c r="L62" s="47"/>
      <c r="M62" s="47"/>
      <c r="N62" s="47"/>
      <c r="O62" s="47"/>
      <c r="P62" s="47"/>
      <c r="Q62" s="48"/>
    </row>
    <row r="63" spans="2:17" ht="6" customHeight="1" x14ac:dyDescent="0.25">
      <c r="B63" s="5"/>
      <c r="Q63" s="6"/>
    </row>
    <row r="64" spans="2:17" x14ac:dyDescent="0.25">
      <c r="B64" s="7" t="s">
        <v>1</v>
      </c>
      <c r="D64" s="47"/>
      <c r="E64" s="47"/>
      <c r="F64" s="47"/>
      <c r="G64" s="47"/>
      <c r="H64" s="47"/>
      <c r="I64" s="47"/>
      <c r="J64" s="47"/>
      <c r="K64" s="47"/>
      <c r="L64" s="47"/>
      <c r="M64" s="47"/>
      <c r="N64" s="47"/>
      <c r="O64" s="47"/>
      <c r="P64" s="47"/>
      <c r="Q64" s="48"/>
    </row>
    <row r="65" spans="2:17" ht="6" customHeight="1" x14ac:dyDescent="0.25">
      <c r="B65" s="5"/>
      <c r="Q65" s="6"/>
    </row>
    <row r="66" spans="2:17" x14ac:dyDescent="0.25">
      <c r="B66" s="7" t="s">
        <v>2</v>
      </c>
      <c r="C66" s="49"/>
      <c r="D66" s="49"/>
      <c r="E66" s="49"/>
      <c r="F66" s="49"/>
      <c r="G66" s="49"/>
      <c r="H66" s="49"/>
      <c r="J66" s="3" t="s">
        <v>91</v>
      </c>
      <c r="K66" s="49"/>
      <c r="L66" s="49"/>
      <c r="M66" s="49"/>
      <c r="O66" s="3" t="s">
        <v>92</v>
      </c>
      <c r="P66" s="49"/>
      <c r="Q66" s="50"/>
    </row>
    <row r="67" spans="2:17" ht="6" customHeight="1" x14ac:dyDescent="0.25">
      <c r="B67" s="5"/>
      <c r="Q67" s="6"/>
    </row>
    <row r="68" spans="2:17" x14ac:dyDescent="0.25">
      <c r="B68" s="63" t="s">
        <v>100</v>
      </c>
      <c r="C68" s="64"/>
      <c r="D68" s="64"/>
      <c r="E68" s="64"/>
      <c r="F68" s="64"/>
      <c r="G68" s="64"/>
      <c r="H68" s="64"/>
      <c r="I68" s="64"/>
      <c r="J68" s="64"/>
      <c r="K68" s="64"/>
      <c r="L68" s="64"/>
      <c r="M68" s="64"/>
      <c r="N68" s="64"/>
      <c r="O68" s="64"/>
      <c r="P68" s="64"/>
      <c r="Q68" s="65"/>
    </row>
    <row r="69" spans="2:17" ht="6" customHeight="1" x14ac:dyDescent="0.25">
      <c r="B69" s="5"/>
      <c r="Q69" s="6"/>
    </row>
    <row r="70" spans="2:17" x14ac:dyDescent="0.25">
      <c r="B70" s="7" t="s">
        <v>104</v>
      </c>
      <c r="E70" s="61"/>
      <c r="F70" s="61"/>
      <c r="G70" s="61"/>
      <c r="H70" s="61"/>
      <c r="N70" s="3" t="s">
        <v>106</v>
      </c>
      <c r="O70" s="66"/>
      <c r="P70" s="66"/>
      <c r="Q70" s="67"/>
    </row>
    <row r="71" spans="2:17" ht="6" customHeight="1" x14ac:dyDescent="0.25">
      <c r="B71" s="5"/>
      <c r="Q71" s="6"/>
    </row>
    <row r="72" spans="2:17" x14ac:dyDescent="0.25">
      <c r="B72" s="7" t="s">
        <v>103</v>
      </c>
      <c r="E72" s="61"/>
      <c r="F72" s="61"/>
      <c r="G72" s="61"/>
      <c r="H72" s="61"/>
      <c r="N72" s="3" t="s">
        <v>105</v>
      </c>
      <c r="O72" s="66"/>
      <c r="P72" s="66"/>
      <c r="Q72" s="67"/>
    </row>
    <row r="73" spans="2:17" ht="6" hidden="1" customHeight="1" x14ac:dyDescent="0.25">
      <c r="B73" s="5"/>
      <c r="Q73" s="6"/>
    </row>
    <row r="74" spans="2:17" hidden="1" x14ac:dyDescent="0.25">
      <c r="B74" s="7" t="s">
        <v>101</v>
      </c>
      <c r="E74" s="61"/>
      <c r="F74" s="61"/>
      <c r="G74" s="61"/>
      <c r="H74" s="61"/>
      <c r="Q74" s="6"/>
    </row>
    <row r="75" spans="2:17" ht="6" hidden="1" customHeight="1" x14ac:dyDescent="0.25">
      <c r="B75" s="5"/>
      <c r="Q75" s="6"/>
    </row>
    <row r="76" spans="2:17" hidden="1" x14ac:dyDescent="0.25">
      <c r="B76" s="7" t="s">
        <v>102</v>
      </c>
      <c r="E76" s="61"/>
      <c r="F76" s="61"/>
      <c r="G76" s="61"/>
      <c r="H76" s="61"/>
      <c r="Q76" s="6"/>
    </row>
    <row r="77" spans="2:17" ht="6" customHeight="1" thickBot="1" x14ac:dyDescent="0.3">
      <c r="B77" s="9"/>
      <c r="C77" s="4"/>
      <c r="D77" s="4"/>
      <c r="E77" s="4"/>
      <c r="F77" s="4"/>
      <c r="G77" s="4"/>
      <c r="H77" s="4"/>
      <c r="I77" s="4"/>
      <c r="J77" s="4"/>
      <c r="K77" s="4"/>
      <c r="L77" s="4"/>
      <c r="M77" s="4"/>
      <c r="N77" s="4"/>
      <c r="O77" s="4"/>
      <c r="P77" s="4"/>
      <c r="Q77" s="10"/>
    </row>
    <row r="78" spans="2:17" ht="15.75" thickBot="1" x14ac:dyDescent="0.3"/>
    <row r="79" spans="2:17" x14ac:dyDescent="0.25">
      <c r="B79" s="80" t="s">
        <v>182</v>
      </c>
      <c r="C79" s="81"/>
      <c r="D79" s="81"/>
      <c r="E79" s="81"/>
      <c r="F79" s="81"/>
      <c r="G79" s="81"/>
      <c r="H79" s="81"/>
      <c r="I79" s="81"/>
      <c r="J79" s="81"/>
      <c r="K79" s="81"/>
      <c r="L79" s="81"/>
      <c r="M79" s="81"/>
      <c r="N79" s="81"/>
      <c r="O79" s="81"/>
      <c r="P79" s="81"/>
      <c r="Q79" s="82"/>
    </row>
    <row r="80" spans="2:17" ht="6" customHeight="1" x14ac:dyDescent="0.25">
      <c r="B80" s="5"/>
      <c r="Q80" s="6"/>
    </row>
    <row r="81" spans="2:17" x14ac:dyDescent="0.25">
      <c r="B81" s="5" t="s">
        <v>183</v>
      </c>
      <c r="Q81" s="6"/>
    </row>
    <row r="82" spans="2:17" ht="6" customHeight="1" x14ac:dyDescent="0.25">
      <c r="B82" s="5"/>
      <c r="Q82" s="6"/>
    </row>
    <row r="83" spans="2:17" x14ac:dyDescent="0.25">
      <c r="B83" s="7" t="s">
        <v>0</v>
      </c>
      <c r="D83" s="47"/>
      <c r="E83" s="47"/>
      <c r="F83" s="47"/>
      <c r="G83" s="47"/>
      <c r="H83" s="47"/>
      <c r="I83" s="47"/>
      <c r="J83" s="47"/>
      <c r="K83" s="47"/>
      <c r="L83" s="47"/>
      <c r="M83" s="47"/>
      <c r="N83" s="47"/>
      <c r="O83" s="47"/>
      <c r="P83" s="47"/>
      <c r="Q83" s="48"/>
    </row>
    <row r="84" spans="2:17" ht="6" customHeight="1" x14ac:dyDescent="0.25">
      <c r="B84" s="5"/>
      <c r="Q84" s="6"/>
    </row>
    <row r="85" spans="2:17" x14ac:dyDescent="0.25">
      <c r="B85" s="7" t="s">
        <v>1</v>
      </c>
      <c r="D85" s="47"/>
      <c r="E85" s="47"/>
      <c r="F85" s="47"/>
      <c r="G85" s="47"/>
      <c r="H85" s="47"/>
      <c r="I85" s="47"/>
      <c r="J85" s="47"/>
      <c r="K85" s="47"/>
      <c r="L85" s="47"/>
      <c r="M85" s="47"/>
      <c r="N85" s="47"/>
      <c r="O85" s="47"/>
      <c r="P85" s="47"/>
      <c r="Q85" s="48"/>
    </row>
    <row r="86" spans="2:17" ht="6" customHeight="1" x14ac:dyDescent="0.25">
      <c r="B86" s="5"/>
      <c r="Q86" s="6"/>
    </row>
    <row r="87" spans="2:17" x14ac:dyDescent="0.25">
      <c r="B87" s="7" t="s">
        <v>2</v>
      </c>
      <c r="C87" s="49"/>
      <c r="D87" s="49"/>
      <c r="E87" s="49"/>
      <c r="F87" s="49"/>
      <c r="G87" s="49"/>
      <c r="H87" s="49"/>
      <c r="J87" s="3" t="s">
        <v>91</v>
      </c>
      <c r="K87" s="49"/>
      <c r="L87" s="49"/>
      <c r="M87" s="49"/>
      <c r="O87" s="3" t="s">
        <v>92</v>
      </c>
      <c r="P87" s="49"/>
      <c r="Q87" s="50"/>
    </row>
    <row r="88" spans="2:17" ht="6" customHeight="1" thickBot="1" x14ac:dyDescent="0.3">
      <c r="B88" s="9"/>
      <c r="C88" s="4"/>
      <c r="D88" s="4"/>
      <c r="E88" s="4"/>
      <c r="F88" s="4"/>
      <c r="G88" s="4"/>
      <c r="H88" s="4"/>
      <c r="I88" s="4"/>
      <c r="J88" s="4"/>
      <c r="K88" s="4"/>
      <c r="L88" s="4"/>
      <c r="M88" s="4"/>
      <c r="N88" s="4"/>
      <c r="O88" s="4"/>
      <c r="P88" s="4"/>
      <c r="Q88" s="10"/>
    </row>
    <row r="90" spans="2:17" ht="15.75" thickBot="1" x14ac:dyDescent="0.3">
      <c r="B90" s="1" t="s">
        <v>115</v>
      </c>
    </row>
    <row r="91" spans="2:17" x14ac:dyDescent="0.25">
      <c r="B91" s="52"/>
      <c r="C91" s="53"/>
      <c r="D91" s="53"/>
      <c r="E91" s="53"/>
      <c r="F91" s="53"/>
      <c r="G91" s="53"/>
      <c r="H91" s="53"/>
      <c r="I91" s="53"/>
      <c r="J91" s="53"/>
      <c r="K91" s="53"/>
      <c r="L91" s="53"/>
      <c r="M91" s="53"/>
      <c r="N91" s="53"/>
      <c r="O91" s="53"/>
      <c r="P91" s="53"/>
      <c r="Q91" s="54"/>
    </row>
    <row r="92" spans="2:17" x14ac:dyDescent="0.25">
      <c r="B92" s="55"/>
      <c r="C92" s="56"/>
      <c r="D92" s="56"/>
      <c r="E92" s="56"/>
      <c r="F92" s="56"/>
      <c r="G92" s="56"/>
      <c r="H92" s="56"/>
      <c r="I92" s="56"/>
      <c r="J92" s="56"/>
      <c r="K92" s="56"/>
      <c r="L92" s="56"/>
      <c r="M92" s="56"/>
      <c r="N92" s="56"/>
      <c r="O92" s="56"/>
      <c r="P92" s="56"/>
      <c r="Q92" s="57"/>
    </row>
    <row r="93" spans="2:17" x14ac:dyDescent="0.25">
      <c r="B93" s="55"/>
      <c r="C93" s="56"/>
      <c r="D93" s="56"/>
      <c r="E93" s="56"/>
      <c r="F93" s="56"/>
      <c r="G93" s="56"/>
      <c r="H93" s="56"/>
      <c r="I93" s="56"/>
      <c r="J93" s="56"/>
      <c r="K93" s="56"/>
      <c r="L93" s="56"/>
      <c r="M93" s="56"/>
      <c r="N93" s="56"/>
      <c r="O93" s="56"/>
      <c r="P93" s="56"/>
      <c r="Q93" s="57"/>
    </row>
    <row r="94" spans="2:17" ht="15.75" thickBot="1" x14ac:dyDescent="0.3">
      <c r="B94" s="58"/>
      <c r="C94" s="59"/>
      <c r="D94" s="59"/>
      <c r="E94" s="59"/>
      <c r="F94" s="59"/>
      <c r="G94" s="59"/>
      <c r="H94" s="59"/>
      <c r="I94" s="59"/>
      <c r="J94" s="59"/>
      <c r="K94" s="59"/>
      <c r="L94" s="59"/>
      <c r="M94" s="59"/>
      <c r="N94" s="59"/>
      <c r="O94" s="59"/>
      <c r="P94" s="59"/>
      <c r="Q94" s="60"/>
    </row>
    <row r="96" spans="2:17" ht="15.75" thickBot="1" x14ac:dyDescent="0.3">
      <c r="B96" s="79"/>
      <c r="C96" s="79"/>
      <c r="D96" s="79"/>
      <c r="E96" s="79"/>
      <c r="F96" s="79"/>
      <c r="H96" s="78"/>
      <c r="I96" s="78"/>
      <c r="J96" s="78"/>
      <c r="K96" s="78"/>
      <c r="L96" s="78"/>
      <c r="M96" s="78"/>
      <c r="N96" s="78"/>
      <c r="P96" s="77">
        <f ca="1">TODAY()</f>
        <v>45721</v>
      </c>
      <c r="Q96" s="77"/>
    </row>
    <row r="97" spans="2:17" x14ac:dyDescent="0.25">
      <c r="B97" s="51" t="s">
        <v>113</v>
      </c>
      <c r="C97" s="51"/>
      <c r="D97" s="51"/>
      <c r="E97" s="51"/>
      <c r="F97" s="51"/>
      <c r="H97" s="51" t="s">
        <v>114</v>
      </c>
      <c r="I97" s="51"/>
      <c r="J97" s="51"/>
      <c r="K97" s="51"/>
      <c r="L97" s="51"/>
      <c r="M97" s="51"/>
      <c r="N97" s="51"/>
      <c r="P97" s="51" t="s">
        <v>112</v>
      </c>
      <c r="Q97" s="51"/>
    </row>
  </sheetData>
  <sheetProtection algorithmName="SHA-512" hashValue="xmME+dlIkUN5cFQQIeVi9THCWKyyIqHR7Alc6ymcfxVLowXWrlUtAwfMbKoek/zc2M5wZdjVBTZlu8PPBDS1ag==" saltValue="/jL1/WIIh6dyk27LoSb5uQ==" spinCount="100000" sheet="1" objects="1" scenarios="1" selectLockedCells="1"/>
  <mergeCells count="67">
    <mergeCell ref="P96:Q96"/>
    <mergeCell ref="H96:N96"/>
    <mergeCell ref="B96:F96"/>
    <mergeCell ref="B79:Q79"/>
    <mergeCell ref="D83:Q83"/>
    <mergeCell ref="D85:Q85"/>
    <mergeCell ref="C87:H87"/>
    <mergeCell ref="K87:M87"/>
    <mergeCell ref="P87:Q87"/>
    <mergeCell ref="O6:Q6"/>
    <mergeCell ref="J26:Q27"/>
    <mergeCell ref="B40:Q40"/>
    <mergeCell ref="B3:Q3"/>
    <mergeCell ref="K66:M66"/>
    <mergeCell ref="P66:Q66"/>
    <mergeCell ref="B15:Q15"/>
    <mergeCell ref="B29:Q29"/>
    <mergeCell ref="B42:Q42"/>
    <mergeCell ref="B52:Q52"/>
    <mergeCell ref="B60:Q60"/>
    <mergeCell ref="D56:Q56"/>
    <mergeCell ref="C58:H58"/>
    <mergeCell ref="K58:M58"/>
    <mergeCell ref="P58:Q58"/>
    <mergeCell ref="D62:Q62"/>
    <mergeCell ref="B97:F97"/>
    <mergeCell ref="H97:N97"/>
    <mergeCell ref="P97:Q97"/>
    <mergeCell ref="B91:Q94"/>
    <mergeCell ref="E6:J6"/>
    <mergeCell ref="E74:H74"/>
    <mergeCell ref="E76:H76"/>
    <mergeCell ref="F8:Q8"/>
    <mergeCell ref="I10:Q10"/>
    <mergeCell ref="D12:H12"/>
    <mergeCell ref="B68:Q68"/>
    <mergeCell ref="O70:Q70"/>
    <mergeCell ref="E70:H70"/>
    <mergeCell ref="E72:H72"/>
    <mergeCell ref="O72:Q72"/>
    <mergeCell ref="C66:H66"/>
    <mergeCell ref="D64:Q64"/>
    <mergeCell ref="C48:H48"/>
    <mergeCell ref="K48:M48"/>
    <mergeCell ref="P48:Q48"/>
    <mergeCell ref="F50:Q50"/>
    <mergeCell ref="D54:Q54"/>
    <mergeCell ref="K39:Q39"/>
    <mergeCell ref="D44:Q44"/>
    <mergeCell ref="D46:Q46"/>
    <mergeCell ref="D31:Q31"/>
    <mergeCell ref="D33:Q33"/>
    <mergeCell ref="C35:H35"/>
    <mergeCell ref="K35:M35"/>
    <mergeCell ref="P35:Q35"/>
    <mergeCell ref="D37:G37"/>
    <mergeCell ref="K37:Q37"/>
    <mergeCell ref="K25:Q25"/>
    <mergeCell ref="D25:F25"/>
    <mergeCell ref="D27:F27"/>
    <mergeCell ref="D17:Q17"/>
    <mergeCell ref="D19:Q19"/>
    <mergeCell ref="K21:M21"/>
    <mergeCell ref="D23:G23"/>
    <mergeCell ref="P21:Q21"/>
    <mergeCell ref="K23:Q23"/>
    <mergeCell ref="C21:H21"/>
  </mergeCells>
  <printOptions horizontalCentered="1"/>
  <pageMargins left="0.25" right="0.25" top="0.5" bottom="0.5" header="0.25" footer="0.25"/>
  <pageSetup paperSize="5" scale="91" orientation="portrait" r:id="rId1"/>
  <headerFooter>
    <oddFooter>&amp;L&amp;9Corr Lender Doc Order Form&amp;C&amp;9Form 1 of 2&amp;R&amp;9v.12.09.22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0]!ClearDocOrderONE">
                <anchor moveWithCells="1" sizeWithCells="1">
                  <from>
                    <xdr:col>14</xdr:col>
                    <xdr:colOff>57150</xdr:colOff>
                    <xdr:row>1</xdr:row>
                    <xdr:rowOff>0</xdr:rowOff>
                  </from>
                  <to>
                    <xdr:col>16</xdr:col>
                    <xdr:colOff>361950</xdr:colOff>
                    <xdr:row>2</xdr:row>
                    <xdr:rowOff>114300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6" id="{F727D712-2E34-4401-8754-8693FC3439D9}">
            <xm:f>$K$23=dropdowns!$F$5</xm:f>
            <x14:dxf>
              <font>
                <color auto="1"/>
              </font>
            </x14:dxf>
          </x14:cfRule>
          <xm:sqref>J25</xm:sqref>
        </x14:conditionalFormatting>
        <x14:conditionalFormatting xmlns:xm="http://schemas.microsoft.com/office/excel/2006/main">
          <x14:cfRule type="expression" priority="15" id="{F5BDB7EC-EA61-4AFD-BAFF-C8C3DF97CBEC}">
            <xm:f>$K$23=dropdowns!$F$5</xm:f>
            <x14:dxf>
              <font>
                <strike val="0"/>
                <color auto="1"/>
              </font>
            </x14:dxf>
          </x14:cfRule>
          <xm:sqref>J26</xm:sqref>
        </x14:conditionalFormatting>
        <x14:conditionalFormatting xmlns:xm="http://schemas.microsoft.com/office/excel/2006/main">
          <x14:cfRule type="expression" priority="5" id="{4E5A1AA2-0DAB-4FCE-B5EF-8100FD36BEF9}">
            <xm:f>$K$37=dropdowns!$F$5</xm:f>
            <x14:dxf>
              <font>
                <color auto="1"/>
              </font>
            </x14:dxf>
          </x14:cfRule>
          <xm:sqref>J39</xm:sqref>
        </x14:conditionalFormatting>
        <x14:conditionalFormatting xmlns:xm="http://schemas.microsoft.com/office/excel/2006/main">
          <x14:cfRule type="expression" priority="4" id="{7D42B15A-8B96-4DE0-BC5C-3F6A15D9FD46}">
            <xm:f>$K$37=dropdowns!$F$5</xm:f>
            <x14:dxf>
              <fill>
                <patternFill>
                  <bgColor rgb="FFFFFFCC"/>
                </patternFill>
              </fill>
              <border>
                <bottom style="thin">
                  <color auto="1"/>
                </bottom>
                <vertical/>
                <horizontal/>
              </border>
            </x14:dxf>
          </x14:cfRule>
          <xm:sqref>K39:Q39</xm:sqref>
        </x14:conditionalFormatting>
        <x14:conditionalFormatting xmlns:xm="http://schemas.microsoft.com/office/excel/2006/main">
          <x14:cfRule type="expression" priority="2" id="{8721D0EF-CC12-42C9-A3F1-D72394CE31AE}">
            <xm:f>$K$23=dropdowns!$F$5</xm:f>
            <x14:dxf>
              <fill>
                <patternFill>
                  <bgColor rgb="FFFFFFCC"/>
                </patternFill>
              </fill>
              <border>
                <bottom style="thin">
                  <color auto="1"/>
                </bottom>
              </border>
            </x14:dxf>
          </x14:cfRule>
          <xm:sqref>K25:Q25</xm:sqref>
        </x14:conditionalFormatting>
        <x14:conditionalFormatting xmlns:xm="http://schemas.microsoft.com/office/excel/2006/main">
          <x14:cfRule type="expression" priority="1" id="{F554F98D-E176-4D81-B12C-A1622CC56CB9}">
            <xm:f>$K$37=dropdowns!$F$5</xm:f>
            <x14:dxf>
              <font>
                <color auto="1"/>
              </font>
            </x14:dxf>
          </x14:cfRule>
          <xm:sqref>B40:Q40</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dropdowns!$B$5:$B$58</xm:f>
          </x14:formula1>
          <xm:sqref>K21:M21 K35:M35 K48:M48 K58:M58 K66:M66 K87:M87</xm:sqref>
        </x14:dataValidation>
        <x14:dataValidation type="list" allowBlank="1" showInputMessage="1" showErrorMessage="1" xr:uid="{00000000-0002-0000-0000-000001000000}">
          <x14:formula1>
            <xm:f>dropdowns!$D$5:$D$64</xm:f>
          </x14:formula1>
          <xm:sqref>D23:G23 D37:G37</xm:sqref>
        </x14:dataValidation>
        <x14:dataValidation type="list" allowBlank="1" showInputMessage="1" showErrorMessage="1" xr:uid="{00000000-0002-0000-0000-000002000000}">
          <x14:formula1>
            <xm:f>dropdowns!$F$5:$F$27</xm:f>
          </x14:formula1>
          <xm:sqref>K23:Q23 K37:Q37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F0"/>
    <pageSetUpPr fitToPage="1"/>
  </sheetPr>
  <dimension ref="A1:AD88"/>
  <sheetViews>
    <sheetView showGridLines="0" tabSelected="1" zoomScale="115" zoomScaleNormal="115" workbookViewId="0">
      <selection activeCell="F18" sqref="F18:I18"/>
    </sheetView>
  </sheetViews>
  <sheetFormatPr defaultRowHeight="15" x14ac:dyDescent="0.25"/>
  <cols>
    <col min="1" max="1" width="1.7109375" customWidth="1"/>
    <col min="2" max="4" width="3.7109375" customWidth="1"/>
    <col min="5" max="5" width="2.5703125" customWidth="1"/>
    <col min="6" max="9" width="3.7109375" customWidth="1"/>
    <col min="10" max="11" width="2.5703125" customWidth="1"/>
    <col min="12" max="14" width="3.7109375" customWidth="1"/>
    <col min="15" max="15" width="2.5703125" customWidth="1"/>
    <col min="16" max="19" width="3.7109375" customWidth="1"/>
    <col min="20" max="21" width="2.5703125" customWidth="1"/>
    <col min="22" max="24" width="3.7109375" customWidth="1"/>
    <col min="25" max="25" width="2.5703125" customWidth="1"/>
    <col min="26" max="29" width="3.7109375" customWidth="1"/>
    <col min="30" max="30" width="1.7109375" customWidth="1"/>
  </cols>
  <sheetData>
    <row r="1" spans="2:29" ht="9" customHeight="1" x14ac:dyDescent="0.25"/>
    <row r="3" spans="2:29" ht="19.5" x14ac:dyDescent="0.3">
      <c r="B3" s="73" t="s">
        <v>116</v>
      </c>
      <c r="C3" s="73"/>
      <c r="D3" s="73"/>
      <c r="E3" s="73"/>
      <c r="F3" s="73"/>
      <c r="G3" s="73"/>
      <c r="H3" s="73"/>
      <c r="I3" s="73"/>
      <c r="J3" s="73"/>
      <c r="K3" s="73"/>
      <c r="L3" s="73"/>
      <c r="M3" s="73"/>
      <c r="N3" s="73"/>
      <c r="O3" s="73"/>
      <c r="P3" s="73"/>
      <c r="Q3" s="73"/>
      <c r="R3" s="73"/>
      <c r="S3" s="73"/>
      <c r="T3" s="73"/>
      <c r="U3" s="73"/>
      <c r="V3" s="73"/>
      <c r="W3" s="73"/>
      <c r="X3" s="73"/>
      <c r="Y3" s="73"/>
      <c r="Z3" s="73"/>
      <c r="AA3" s="73"/>
      <c r="AB3" s="73"/>
      <c r="AC3" s="73"/>
    </row>
    <row r="5" spans="2:29" ht="12.75" customHeight="1" x14ac:dyDescent="0.25">
      <c r="B5" s="94" t="str">
        <f>IF(OR(G10="",Z10="",I12="",O14=""),"Enter data on Doc Order Form 1 of 2 (borrower name, Axos loan #, property address, Corr Lender loan #).",IF(F18="","Enter Loan Amount",IF(O18="","Select Occupancy",IF(X18="","Select Loan Purpose",IF(H20="","Enter Requested Sign Date",IF(H21="","Enter Index DATE used for Docs CD",IF(S21="","Enter Index RATE used for Docs CD",IF(J25="","Select Impounds/Escrows (yes/no)",IF(AND(J25="Yes",L27=""),"Use drop down to select what is being impounded/escrowed.",IF(AND(J25="yes",L27="taxes only",OR(D30="",B32="",F32="")),"Enter Tax type, due date, and installment amount(s)",IF(AND(J25="yes",L27="insurance only",OR(E39="",B41="",F41="")),"Enter Insurance type, due date, and annual amount",IF(AND(J25="yes",L27="taxes and insurance",OR(D30="",B32="",F32="",E39="",B41="",F41="")),"Taxes AND Insurance selected for escrow/impounds.  Missing Taxes and/or Insurance type, due date, amount.",IF(G46="","Select POA (yes/no)",IF(AND(G46="Yes",S48=""),"Enter name of POA.",IF(OR(B71="",B73="",B75="",B77=""),"Select an answer for each field in the Special Handling section.","")))))))))))))))</f>
        <v>Enter data on Doc Order Form 1 of 2 (borrower name, Axos loan #, property address, Corr Lender loan #).</v>
      </c>
      <c r="C5" s="94"/>
      <c r="D5" s="94"/>
      <c r="E5" s="94"/>
      <c r="F5" s="94"/>
      <c r="G5" s="94"/>
      <c r="H5" s="94"/>
      <c r="I5" s="94"/>
      <c r="J5" s="94"/>
      <c r="K5" s="94"/>
      <c r="L5" s="94"/>
      <c r="M5" s="94"/>
      <c r="N5" s="94"/>
      <c r="O5" s="94"/>
      <c r="P5" s="94"/>
      <c r="Q5" s="94"/>
      <c r="R5" s="94"/>
      <c r="S5" s="94"/>
      <c r="T5" s="94"/>
      <c r="U5" s="94"/>
      <c r="V5" s="94"/>
      <c r="W5" s="94"/>
      <c r="X5" s="94"/>
      <c r="Y5" s="94"/>
      <c r="Z5" s="94"/>
      <c r="AA5" s="94"/>
      <c r="AB5" s="94"/>
      <c r="AC5" s="94"/>
    </row>
    <row r="6" spans="2:29" ht="12.75" customHeight="1" x14ac:dyDescent="0.25">
      <c r="B6" s="94"/>
      <c r="C6" s="94"/>
      <c r="D6" s="94"/>
      <c r="E6" s="94"/>
      <c r="F6" s="94"/>
      <c r="G6" s="94"/>
      <c r="H6" s="94"/>
      <c r="I6" s="94"/>
      <c r="J6" s="94"/>
      <c r="K6" s="94"/>
      <c r="L6" s="94"/>
      <c r="M6" s="94"/>
      <c r="N6" s="94"/>
      <c r="O6" s="94"/>
      <c r="P6" s="94"/>
      <c r="Q6" s="94"/>
      <c r="R6" s="94"/>
      <c r="S6" s="94"/>
      <c r="T6" s="94"/>
      <c r="U6" s="94"/>
      <c r="V6" s="94"/>
      <c r="W6" s="94"/>
      <c r="X6" s="94"/>
      <c r="Y6" s="94"/>
      <c r="Z6" s="94"/>
      <c r="AA6" s="94"/>
      <c r="AB6" s="94"/>
      <c r="AC6" s="94"/>
    </row>
    <row r="7" spans="2:29" ht="12.75" customHeight="1" x14ac:dyDescent="0.25">
      <c r="B7" s="94"/>
      <c r="C7" s="94"/>
      <c r="D7" s="94"/>
      <c r="E7" s="94"/>
      <c r="F7" s="94"/>
      <c r="G7" s="94"/>
      <c r="H7" s="94"/>
      <c r="I7" s="94"/>
      <c r="J7" s="94"/>
      <c r="K7" s="94"/>
      <c r="L7" s="94"/>
      <c r="M7" s="94"/>
      <c r="N7" s="94"/>
      <c r="O7" s="94"/>
      <c r="P7" s="94"/>
      <c r="Q7" s="94"/>
      <c r="R7" s="94"/>
      <c r="S7" s="94"/>
      <c r="T7" s="94"/>
      <c r="U7" s="94"/>
      <c r="V7" s="94"/>
      <c r="W7" s="94"/>
      <c r="X7" s="94"/>
      <c r="Y7" s="94"/>
      <c r="Z7" s="94"/>
      <c r="AA7" s="94"/>
      <c r="AB7" s="94"/>
      <c r="AC7" s="94"/>
    </row>
    <row r="8" spans="2:29" ht="6" customHeight="1" x14ac:dyDescent="0.25"/>
    <row r="9" spans="2:29" ht="12" customHeight="1" x14ac:dyDescent="0.25"/>
    <row r="10" spans="2:29" x14ac:dyDescent="0.25">
      <c r="B10" s="1" t="s">
        <v>107</v>
      </c>
      <c r="G10" s="90" t="str">
        <f>IF('Form 1 of 2'!E6="","",'Form 1 of 2'!E6)</f>
        <v/>
      </c>
      <c r="H10" s="90"/>
      <c r="I10" s="90"/>
      <c r="J10" s="90"/>
      <c r="K10" s="90"/>
      <c r="L10" s="90"/>
      <c r="M10" s="90"/>
      <c r="N10" s="90"/>
      <c r="O10" s="90"/>
      <c r="P10" s="90"/>
      <c r="Q10" s="90"/>
      <c r="R10" s="90"/>
      <c r="Y10" s="3" t="s">
        <v>111</v>
      </c>
      <c r="Z10" s="90" t="str">
        <f>IF('Form 1 of 2'!O6="","",'Form 1 of 2'!O6)</f>
        <v/>
      </c>
      <c r="AA10" s="90"/>
      <c r="AB10" s="90"/>
      <c r="AC10" s="90"/>
    </row>
    <row r="11" spans="2:29" ht="6" customHeight="1" x14ac:dyDescent="0.25"/>
    <row r="12" spans="2:29" x14ac:dyDescent="0.25">
      <c r="B12" s="1" t="s">
        <v>108</v>
      </c>
      <c r="I12" s="92" t="str">
        <f>IF('Form 1 of 2'!F8="","",'Form 1 of 2'!F8)</f>
        <v/>
      </c>
      <c r="J12" s="92"/>
      <c r="K12" s="92"/>
      <c r="L12" s="92"/>
      <c r="M12" s="92"/>
      <c r="N12" s="92"/>
      <c r="O12" s="92"/>
      <c r="P12" s="92"/>
      <c r="Q12" s="92"/>
      <c r="R12" s="92"/>
      <c r="S12" s="92"/>
      <c r="T12" s="92"/>
      <c r="U12" s="92"/>
      <c r="V12" s="92"/>
      <c r="W12" s="92"/>
      <c r="X12" s="92"/>
      <c r="Y12" s="92"/>
      <c r="Z12" s="92"/>
      <c r="AA12" s="92"/>
      <c r="AB12" s="92"/>
      <c r="AC12" s="92"/>
    </row>
    <row r="13" spans="2:29" ht="6" customHeight="1" x14ac:dyDescent="0.25"/>
    <row r="14" spans="2:29" x14ac:dyDescent="0.25">
      <c r="B14" s="1" t="s">
        <v>109</v>
      </c>
      <c r="O14" s="92" t="str">
        <f>IF('Form 1 of 2'!I10="","",'Form 1 of 2'!I10)</f>
        <v/>
      </c>
      <c r="P14" s="92"/>
      <c r="Q14" s="92"/>
      <c r="R14" s="92"/>
      <c r="S14" s="92"/>
      <c r="T14" s="92"/>
      <c r="U14" s="92"/>
      <c r="V14" s="92"/>
      <c r="W14" s="92"/>
      <c r="X14" s="92"/>
      <c r="Y14" s="92"/>
      <c r="Z14" s="92"/>
      <c r="AA14" s="92"/>
      <c r="AB14" s="92"/>
      <c r="AC14" s="92"/>
    </row>
    <row r="15" spans="2:29" ht="6" customHeight="1" x14ac:dyDescent="0.25"/>
    <row r="16" spans="2:29" ht="15.75" thickBot="1" x14ac:dyDescent="0.3"/>
    <row r="17" spans="1:30" ht="9.9499999999999993" customHeight="1" x14ac:dyDescent="0.25">
      <c r="A17" s="30"/>
      <c r="B17" s="31"/>
      <c r="C17" s="31"/>
      <c r="D17" s="31"/>
      <c r="E17" s="31"/>
      <c r="F17" s="31"/>
      <c r="G17" s="33"/>
      <c r="H17" s="31"/>
      <c r="I17" s="31"/>
      <c r="J17" s="31"/>
      <c r="K17" s="31"/>
      <c r="L17" s="31"/>
      <c r="M17" s="31"/>
      <c r="N17" s="31"/>
      <c r="O17" s="31"/>
      <c r="P17" s="31"/>
      <c r="Q17" s="31"/>
      <c r="R17" s="31"/>
      <c r="S17" s="31"/>
      <c r="T17" s="31"/>
      <c r="U17" s="31"/>
      <c r="V17" s="31"/>
      <c r="W17" s="31"/>
      <c r="X17" s="31"/>
      <c r="Y17" s="31"/>
      <c r="Z17" s="31"/>
      <c r="AA17" s="31"/>
      <c r="AB17" s="31"/>
      <c r="AC17" s="31"/>
      <c r="AD17" s="32"/>
    </row>
    <row r="18" spans="1:30" x14ac:dyDescent="0.25">
      <c r="A18" s="5"/>
      <c r="B18" s="1" t="s">
        <v>118</v>
      </c>
      <c r="F18" s="97"/>
      <c r="G18" s="97"/>
      <c r="H18" s="97"/>
      <c r="I18" s="97"/>
      <c r="L18" s="1" t="s">
        <v>133</v>
      </c>
      <c r="O18" s="49"/>
      <c r="P18" s="49"/>
      <c r="Q18" s="49"/>
      <c r="R18" s="49"/>
      <c r="T18" s="1"/>
      <c r="U18" s="1"/>
      <c r="W18" s="3" t="s">
        <v>178</v>
      </c>
      <c r="X18" s="49"/>
      <c r="Y18" s="49"/>
      <c r="Z18" s="49"/>
      <c r="AA18" s="49"/>
      <c r="AB18" s="49"/>
      <c r="AC18" s="49"/>
      <c r="AD18" s="6"/>
    </row>
    <row r="19" spans="1:30" x14ac:dyDescent="0.25">
      <c r="A19" s="5"/>
      <c r="AD19" s="6"/>
    </row>
    <row r="20" spans="1:30" ht="15" customHeight="1" x14ac:dyDescent="0.25">
      <c r="A20" s="5"/>
      <c r="G20" s="3" t="s">
        <v>184</v>
      </c>
      <c r="H20" s="93"/>
      <c r="I20" s="93"/>
      <c r="J20" s="93"/>
      <c r="K20" s="93"/>
      <c r="L20" s="93"/>
      <c r="M20" s="93"/>
      <c r="N20" s="93"/>
      <c r="O20" s="93"/>
      <c r="P20" s="93"/>
      <c r="Q20" s="93"/>
      <c r="R20" s="93"/>
      <c r="V20" s="43"/>
      <c r="W20" s="43"/>
      <c r="X20" s="43"/>
      <c r="Y20" s="43"/>
      <c r="Z20" s="43"/>
      <c r="AA20" s="43"/>
      <c r="AB20" s="12"/>
      <c r="AC20" s="12"/>
      <c r="AD20" s="6"/>
    </row>
    <row r="21" spans="1:30" x14ac:dyDescent="0.25">
      <c r="A21" s="5"/>
      <c r="B21" s="1" t="s">
        <v>186</v>
      </c>
      <c r="H21" s="83"/>
      <c r="I21" s="83"/>
      <c r="J21" s="83"/>
      <c r="K21" s="83"/>
      <c r="L21" s="43"/>
      <c r="M21" s="1" t="s">
        <v>187</v>
      </c>
      <c r="Q21" s="43"/>
      <c r="R21" s="43"/>
      <c r="S21" s="84"/>
      <c r="T21" s="84"/>
      <c r="U21" s="84"/>
      <c r="V21" s="84"/>
      <c r="W21" s="43"/>
      <c r="X21" s="43"/>
      <c r="Y21" s="43"/>
      <c r="Z21" s="43"/>
      <c r="AA21" s="43"/>
      <c r="AB21" s="12"/>
      <c r="AC21" s="12"/>
      <c r="AD21" s="6"/>
    </row>
    <row r="22" spans="1:30" ht="9.9499999999999993" customHeight="1" thickBot="1" x14ac:dyDescent="0.3">
      <c r="A22" s="9"/>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10"/>
    </row>
    <row r="23" spans="1:30" ht="15.75" thickBot="1" x14ac:dyDescent="0.3"/>
    <row r="24" spans="1:30" ht="9.9499999999999993" customHeight="1" x14ac:dyDescent="0.25">
      <c r="A24" s="30"/>
      <c r="B24" s="31"/>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2"/>
    </row>
    <row r="25" spans="1:30" x14ac:dyDescent="0.25">
      <c r="A25" s="5"/>
      <c r="B25" s="1" t="s">
        <v>142</v>
      </c>
      <c r="C25" s="1"/>
      <c r="D25" s="1"/>
      <c r="J25" s="49"/>
      <c r="K25" s="49"/>
      <c r="L25" s="49"/>
      <c r="N25" t="s">
        <v>128</v>
      </c>
      <c r="AD25" s="6"/>
    </row>
    <row r="26" spans="1:30" ht="6" customHeight="1" x14ac:dyDescent="0.25">
      <c r="A26" s="5"/>
      <c r="AD26" s="6"/>
    </row>
    <row r="27" spans="1:30" x14ac:dyDescent="0.25">
      <c r="A27" s="5"/>
      <c r="C27" t="s">
        <v>129</v>
      </c>
      <c r="L27" s="49"/>
      <c r="M27" s="49"/>
      <c r="N27" s="49"/>
      <c r="O27" s="49"/>
      <c r="P27" s="49"/>
      <c r="Q27" s="49"/>
      <c r="R27" s="49"/>
      <c r="AD27" s="6"/>
    </row>
    <row r="28" spans="1:30" ht="6" customHeight="1" x14ac:dyDescent="0.25">
      <c r="A28" s="5"/>
      <c r="AD28" s="6"/>
    </row>
    <row r="29" spans="1:30" ht="6" customHeight="1" x14ac:dyDescent="0.25">
      <c r="A29" s="39"/>
      <c r="B29" s="14"/>
      <c r="C29" s="14"/>
      <c r="D29" s="14"/>
      <c r="E29" s="14"/>
      <c r="F29" s="14"/>
      <c r="G29" s="14"/>
      <c r="H29" s="14"/>
      <c r="I29" s="14"/>
      <c r="J29" s="15"/>
      <c r="K29" s="13"/>
      <c r="L29" s="14"/>
      <c r="M29" s="14"/>
      <c r="N29" s="14"/>
      <c r="O29" s="14"/>
      <c r="P29" s="14"/>
      <c r="Q29" s="14"/>
      <c r="R29" s="14"/>
      <c r="S29" s="14"/>
      <c r="T29" s="15"/>
      <c r="U29" s="13"/>
      <c r="V29" s="14"/>
      <c r="W29" s="14"/>
      <c r="X29" s="14"/>
      <c r="Y29" s="14"/>
      <c r="Z29" s="14"/>
      <c r="AA29" s="14"/>
      <c r="AB29" s="14"/>
      <c r="AC29" s="14"/>
      <c r="AD29" s="40"/>
    </row>
    <row r="30" spans="1:30" x14ac:dyDescent="0.25">
      <c r="A30" s="5"/>
      <c r="B30" s="1" t="s">
        <v>179</v>
      </c>
      <c r="D30" s="99"/>
      <c r="E30" s="99"/>
      <c r="F30" s="99"/>
      <c r="G30" s="99"/>
      <c r="H30" s="99"/>
      <c r="I30" s="99"/>
      <c r="J30" s="17"/>
      <c r="K30" s="16"/>
      <c r="L30" s="1" t="s">
        <v>179</v>
      </c>
      <c r="N30" s="99"/>
      <c r="O30" s="99"/>
      <c r="P30" s="99"/>
      <c r="Q30" s="99"/>
      <c r="R30" s="99"/>
      <c r="S30" s="99"/>
      <c r="T30" s="17"/>
      <c r="U30" s="16"/>
      <c r="V30" s="1" t="s">
        <v>179</v>
      </c>
      <c r="X30" s="99"/>
      <c r="Y30" s="99"/>
      <c r="Z30" s="99"/>
      <c r="AA30" s="99"/>
      <c r="AB30" s="99"/>
      <c r="AC30" s="99"/>
      <c r="AD30" s="6"/>
    </row>
    <row r="31" spans="1:30" x14ac:dyDescent="0.25">
      <c r="A31" s="5"/>
      <c r="B31" s="88" t="s">
        <v>176</v>
      </c>
      <c r="C31" s="88"/>
      <c r="D31" s="88"/>
      <c r="F31" s="88" t="s">
        <v>177</v>
      </c>
      <c r="G31" s="88"/>
      <c r="H31" s="88"/>
      <c r="I31" s="88"/>
      <c r="J31" s="17"/>
      <c r="K31" s="16"/>
      <c r="L31" s="88" t="s">
        <v>176</v>
      </c>
      <c r="M31" s="88"/>
      <c r="N31" s="88"/>
      <c r="P31" s="88" t="s">
        <v>177</v>
      </c>
      <c r="Q31" s="88"/>
      <c r="R31" s="88"/>
      <c r="S31" s="88"/>
      <c r="T31" s="17"/>
      <c r="U31" s="16"/>
      <c r="V31" s="88" t="s">
        <v>176</v>
      </c>
      <c r="W31" s="88"/>
      <c r="X31" s="88"/>
      <c r="Z31" s="88" t="s">
        <v>177</v>
      </c>
      <c r="AA31" s="88"/>
      <c r="AB31" s="88"/>
      <c r="AC31" s="88"/>
      <c r="AD31" s="6"/>
    </row>
    <row r="32" spans="1:30" x14ac:dyDescent="0.25">
      <c r="A32" s="5"/>
      <c r="B32" s="98"/>
      <c r="C32" s="98"/>
      <c r="D32" s="98"/>
      <c r="F32" s="87"/>
      <c r="G32" s="87"/>
      <c r="H32" s="87"/>
      <c r="I32" s="87"/>
      <c r="J32" s="17"/>
      <c r="K32" s="16"/>
      <c r="L32" s="98"/>
      <c r="M32" s="98"/>
      <c r="N32" s="98"/>
      <c r="P32" s="87"/>
      <c r="Q32" s="87"/>
      <c r="R32" s="87"/>
      <c r="S32" s="87"/>
      <c r="T32" s="17"/>
      <c r="U32" s="16"/>
      <c r="V32" s="98"/>
      <c r="W32" s="98"/>
      <c r="X32" s="98"/>
      <c r="Z32" s="87"/>
      <c r="AA32" s="87"/>
      <c r="AB32" s="87"/>
      <c r="AC32" s="87"/>
      <c r="AD32" s="6"/>
    </row>
    <row r="33" spans="1:30" x14ac:dyDescent="0.25">
      <c r="A33" s="5"/>
      <c r="B33" s="98"/>
      <c r="C33" s="98"/>
      <c r="D33" s="98"/>
      <c r="F33" s="87"/>
      <c r="G33" s="87"/>
      <c r="H33" s="87"/>
      <c r="I33" s="87"/>
      <c r="J33" s="17"/>
      <c r="K33" s="16"/>
      <c r="L33" s="98"/>
      <c r="M33" s="98"/>
      <c r="N33" s="98"/>
      <c r="P33" s="87"/>
      <c r="Q33" s="87"/>
      <c r="R33" s="87"/>
      <c r="S33" s="87"/>
      <c r="T33" s="17"/>
      <c r="U33" s="16"/>
      <c r="V33" s="98"/>
      <c r="W33" s="98"/>
      <c r="X33" s="98"/>
      <c r="Z33" s="87"/>
      <c r="AA33" s="87"/>
      <c r="AB33" s="87"/>
      <c r="AC33" s="87"/>
      <c r="AD33" s="6"/>
    </row>
    <row r="34" spans="1:30" x14ac:dyDescent="0.25">
      <c r="A34" s="5"/>
      <c r="B34" s="98"/>
      <c r="C34" s="98"/>
      <c r="D34" s="98"/>
      <c r="F34" s="87"/>
      <c r="G34" s="87"/>
      <c r="H34" s="87"/>
      <c r="I34" s="87"/>
      <c r="J34" s="17"/>
      <c r="K34" s="16"/>
      <c r="L34" s="98"/>
      <c r="M34" s="98"/>
      <c r="N34" s="98"/>
      <c r="P34" s="87"/>
      <c r="Q34" s="87"/>
      <c r="R34" s="87"/>
      <c r="S34" s="87"/>
      <c r="T34" s="17"/>
      <c r="U34" s="16"/>
      <c r="V34" s="98"/>
      <c r="W34" s="98"/>
      <c r="X34" s="98"/>
      <c r="Z34" s="87"/>
      <c r="AA34" s="87"/>
      <c r="AB34" s="87"/>
      <c r="AC34" s="87"/>
      <c r="AD34" s="6"/>
    </row>
    <row r="35" spans="1:30" x14ac:dyDescent="0.25">
      <c r="A35" s="5"/>
      <c r="B35" s="98"/>
      <c r="C35" s="98"/>
      <c r="D35" s="98"/>
      <c r="F35" s="87"/>
      <c r="G35" s="87"/>
      <c r="H35" s="87"/>
      <c r="I35" s="87"/>
      <c r="J35" s="17"/>
      <c r="K35" s="16"/>
      <c r="L35" s="98"/>
      <c r="M35" s="98"/>
      <c r="N35" s="98"/>
      <c r="P35" s="87"/>
      <c r="Q35" s="87"/>
      <c r="R35" s="87"/>
      <c r="S35" s="87"/>
      <c r="T35" s="17"/>
      <c r="U35" s="16"/>
      <c r="V35" s="98"/>
      <c r="W35" s="98"/>
      <c r="X35" s="98"/>
      <c r="Z35" s="87"/>
      <c r="AA35" s="87"/>
      <c r="AB35" s="87"/>
      <c r="AC35" s="87"/>
      <c r="AD35" s="6"/>
    </row>
    <row r="36" spans="1:30" ht="6" customHeight="1" x14ac:dyDescent="0.25">
      <c r="A36" s="41"/>
      <c r="B36" s="19"/>
      <c r="C36" s="19"/>
      <c r="D36" s="19"/>
      <c r="E36" s="19"/>
      <c r="F36" s="19"/>
      <c r="G36" s="19"/>
      <c r="H36" s="19"/>
      <c r="I36" s="19"/>
      <c r="J36" s="20"/>
      <c r="K36" s="18"/>
      <c r="L36" s="19"/>
      <c r="M36" s="19"/>
      <c r="N36" s="19"/>
      <c r="O36" s="19"/>
      <c r="P36" s="19"/>
      <c r="Q36" s="19"/>
      <c r="R36" s="19"/>
      <c r="S36" s="19"/>
      <c r="T36" s="20"/>
      <c r="U36" s="18"/>
      <c r="V36" s="19"/>
      <c r="W36" s="19"/>
      <c r="X36" s="19"/>
      <c r="Y36" s="19"/>
      <c r="Z36" s="19"/>
      <c r="AA36" s="19"/>
      <c r="AB36" s="19"/>
      <c r="AC36" s="19"/>
      <c r="AD36" s="42"/>
    </row>
    <row r="37" spans="1:30" ht="9.9499999999999993" customHeight="1" x14ac:dyDescent="0.25">
      <c r="A37" s="5"/>
      <c r="AD37" s="6"/>
    </row>
    <row r="38" spans="1:30" ht="6" customHeight="1" x14ac:dyDescent="0.25">
      <c r="A38" s="39"/>
      <c r="B38" s="14"/>
      <c r="C38" s="14"/>
      <c r="D38" s="14"/>
      <c r="E38" s="14"/>
      <c r="F38" s="14"/>
      <c r="G38" s="14"/>
      <c r="H38" s="14"/>
      <c r="I38" s="14"/>
      <c r="J38" s="15"/>
      <c r="K38" s="13"/>
      <c r="L38" s="14"/>
      <c r="M38" s="14"/>
      <c r="N38" s="14"/>
      <c r="O38" s="14"/>
      <c r="P38" s="14"/>
      <c r="Q38" s="14"/>
      <c r="R38" s="14"/>
      <c r="S38" s="14"/>
      <c r="T38" s="15"/>
      <c r="U38" s="13"/>
      <c r="V38" s="14"/>
      <c r="W38" s="14"/>
      <c r="X38" s="14"/>
      <c r="Y38" s="14"/>
      <c r="Z38" s="14"/>
      <c r="AA38" s="14"/>
      <c r="AB38" s="14"/>
      <c r="AC38" s="14"/>
      <c r="AD38" s="40"/>
    </row>
    <row r="39" spans="1:30" x14ac:dyDescent="0.25">
      <c r="A39" s="5"/>
      <c r="B39" s="1" t="s">
        <v>180</v>
      </c>
      <c r="E39" s="99"/>
      <c r="F39" s="99"/>
      <c r="G39" s="99"/>
      <c r="H39" s="99"/>
      <c r="I39" s="99"/>
      <c r="J39" s="17"/>
      <c r="K39" s="16"/>
      <c r="L39" s="1" t="s">
        <v>180</v>
      </c>
      <c r="O39" s="99"/>
      <c r="P39" s="99"/>
      <c r="Q39" s="99"/>
      <c r="R39" s="99"/>
      <c r="S39" s="99"/>
      <c r="T39" s="17"/>
      <c r="U39" s="16"/>
      <c r="V39" s="1" t="s">
        <v>180</v>
      </c>
      <c r="Y39" s="99"/>
      <c r="Z39" s="99"/>
      <c r="AA39" s="99"/>
      <c r="AB39" s="99"/>
      <c r="AC39" s="99"/>
      <c r="AD39" s="6"/>
    </row>
    <row r="40" spans="1:30" x14ac:dyDescent="0.25">
      <c r="A40" s="5"/>
      <c r="B40" s="88" t="s">
        <v>176</v>
      </c>
      <c r="C40" s="88"/>
      <c r="D40" s="88"/>
      <c r="F40" s="88" t="s">
        <v>177</v>
      </c>
      <c r="G40" s="88"/>
      <c r="H40" s="88"/>
      <c r="I40" s="88"/>
      <c r="J40" s="17"/>
      <c r="K40" s="16"/>
      <c r="L40" s="88" t="s">
        <v>176</v>
      </c>
      <c r="M40" s="88"/>
      <c r="N40" s="88"/>
      <c r="P40" s="88" t="s">
        <v>177</v>
      </c>
      <c r="Q40" s="88"/>
      <c r="R40" s="88"/>
      <c r="S40" s="88"/>
      <c r="T40" s="17"/>
      <c r="U40" s="16"/>
      <c r="V40" s="88" t="s">
        <v>176</v>
      </c>
      <c r="W40" s="88"/>
      <c r="X40" s="88"/>
      <c r="Z40" s="88" t="s">
        <v>177</v>
      </c>
      <c r="AA40" s="88"/>
      <c r="AB40" s="88"/>
      <c r="AC40" s="88"/>
      <c r="AD40" s="6"/>
    </row>
    <row r="41" spans="1:30" x14ac:dyDescent="0.25">
      <c r="A41" s="5"/>
      <c r="B41" s="98"/>
      <c r="C41" s="98"/>
      <c r="D41" s="98"/>
      <c r="F41" s="87"/>
      <c r="G41" s="87"/>
      <c r="H41" s="87"/>
      <c r="I41" s="87"/>
      <c r="J41" s="17"/>
      <c r="K41" s="16"/>
      <c r="L41" s="98"/>
      <c r="M41" s="98"/>
      <c r="N41" s="98"/>
      <c r="P41" s="87"/>
      <c r="Q41" s="87"/>
      <c r="R41" s="87"/>
      <c r="S41" s="87"/>
      <c r="T41" s="17"/>
      <c r="U41" s="16"/>
      <c r="V41" s="98"/>
      <c r="W41" s="98"/>
      <c r="X41" s="98"/>
      <c r="Z41" s="87"/>
      <c r="AA41" s="87"/>
      <c r="AB41" s="87"/>
      <c r="AC41" s="87"/>
      <c r="AD41" s="6"/>
    </row>
    <row r="42" spans="1:30" ht="6" customHeight="1" x14ac:dyDescent="0.25">
      <c r="A42" s="41"/>
      <c r="B42" s="19"/>
      <c r="C42" s="19"/>
      <c r="D42" s="19"/>
      <c r="E42" s="19"/>
      <c r="F42" s="19"/>
      <c r="G42" s="19"/>
      <c r="H42" s="19"/>
      <c r="I42" s="19"/>
      <c r="J42" s="20"/>
      <c r="K42" s="18"/>
      <c r="L42" s="19"/>
      <c r="M42" s="19"/>
      <c r="N42" s="19"/>
      <c r="O42" s="19"/>
      <c r="P42" s="19"/>
      <c r="Q42" s="19"/>
      <c r="R42" s="19"/>
      <c r="S42" s="19"/>
      <c r="T42" s="20"/>
      <c r="U42" s="18"/>
      <c r="V42" s="19"/>
      <c r="W42" s="19"/>
      <c r="X42" s="19"/>
      <c r="Y42" s="19"/>
      <c r="Z42" s="19"/>
      <c r="AA42" s="19"/>
      <c r="AB42" s="19"/>
      <c r="AC42" s="19"/>
      <c r="AD42" s="42"/>
    </row>
    <row r="43" spans="1:30" ht="9.75" customHeight="1" thickBot="1" x14ac:dyDescent="0.3">
      <c r="A43" s="9"/>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10"/>
    </row>
    <row r="44" spans="1:30" ht="15.75" thickBot="1" x14ac:dyDescent="0.3"/>
    <row r="45" spans="1:30" ht="9.75" customHeight="1" x14ac:dyDescent="0.25">
      <c r="A45" s="30"/>
      <c r="B45" s="31"/>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2"/>
    </row>
    <row r="46" spans="1:30" x14ac:dyDescent="0.25">
      <c r="A46" s="5"/>
      <c r="B46" s="1" t="s">
        <v>130</v>
      </c>
      <c r="G46" s="49"/>
      <c r="H46" s="49"/>
      <c r="J46" t="s">
        <v>131</v>
      </c>
      <c r="AD46" s="6"/>
    </row>
    <row r="47" spans="1:30" ht="6" customHeight="1" x14ac:dyDescent="0.25">
      <c r="A47" s="5"/>
      <c r="AD47" s="6"/>
    </row>
    <row r="48" spans="1:30" x14ac:dyDescent="0.25">
      <c r="A48" s="5"/>
      <c r="C48" t="s">
        <v>132</v>
      </c>
      <c r="S48" s="49"/>
      <c r="T48" s="49"/>
      <c r="U48" s="49"/>
      <c r="V48" s="49"/>
      <c r="W48" s="49"/>
      <c r="X48" s="49"/>
      <c r="Y48" s="49"/>
      <c r="Z48" s="49"/>
      <c r="AA48" s="49"/>
      <c r="AB48" s="49"/>
      <c r="AC48" s="49"/>
      <c r="AD48" s="6"/>
    </row>
    <row r="49" spans="1:30" ht="9.9499999999999993" customHeight="1" thickBot="1" x14ac:dyDescent="0.3">
      <c r="A49" s="9"/>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10"/>
    </row>
    <row r="50" spans="1:30" ht="15.75" thickBot="1" x14ac:dyDescent="0.3"/>
    <row r="51" spans="1:30" x14ac:dyDescent="0.25">
      <c r="A51" s="30"/>
      <c r="B51" s="95" t="s">
        <v>185</v>
      </c>
      <c r="C51" s="95"/>
      <c r="D51" s="95"/>
      <c r="E51" s="95"/>
      <c r="F51" s="95"/>
      <c r="G51" s="95"/>
      <c r="H51" s="95"/>
      <c r="I51" s="95"/>
      <c r="J51" s="95"/>
      <c r="K51" s="95"/>
      <c r="L51" s="95"/>
      <c r="M51" s="95"/>
      <c r="N51" s="95"/>
      <c r="O51" s="95"/>
      <c r="P51" s="95"/>
      <c r="Q51" s="95"/>
      <c r="R51" s="95"/>
      <c r="S51" s="95"/>
      <c r="T51" s="95"/>
      <c r="U51" s="95"/>
      <c r="V51" s="95"/>
      <c r="W51" s="95"/>
      <c r="X51" s="95"/>
      <c r="Y51" s="95"/>
      <c r="Z51" s="95"/>
      <c r="AA51" s="95"/>
      <c r="AB51" s="95"/>
      <c r="AC51" s="95"/>
      <c r="AD51" s="32"/>
    </row>
    <row r="52" spans="1:30" x14ac:dyDescent="0.25">
      <c r="A52" s="5"/>
      <c r="B52" s="96"/>
      <c r="C52" s="96"/>
      <c r="D52" s="96"/>
      <c r="E52" s="96"/>
      <c r="F52" s="96"/>
      <c r="G52" s="96"/>
      <c r="H52" s="96"/>
      <c r="I52" s="96"/>
      <c r="J52" s="96"/>
      <c r="K52" s="96"/>
      <c r="L52" s="96"/>
      <c r="M52" s="96"/>
      <c r="N52" s="96"/>
      <c r="O52" s="96"/>
      <c r="P52" s="96"/>
      <c r="Q52" s="96"/>
      <c r="R52" s="96"/>
      <c r="S52" s="96"/>
      <c r="T52" s="96"/>
      <c r="U52" s="96"/>
      <c r="V52" s="96"/>
      <c r="W52" s="96"/>
      <c r="X52" s="96"/>
      <c r="Y52" s="96"/>
      <c r="Z52" s="96"/>
      <c r="AA52" s="96"/>
      <c r="AB52" s="96"/>
      <c r="AC52" s="96"/>
      <c r="AD52" s="6"/>
    </row>
    <row r="53" spans="1:30" x14ac:dyDescent="0.25">
      <c r="A53" s="5"/>
      <c r="B53" s="96"/>
      <c r="C53" s="96"/>
      <c r="D53" s="96"/>
      <c r="E53" s="96"/>
      <c r="F53" s="96"/>
      <c r="G53" s="96"/>
      <c r="H53" s="96"/>
      <c r="I53" s="96"/>
      <c r="J53" s="96"/>
      <c r="K53" s="96"/>
      <c r="L53" s="96"/>
      <c r="M53" s="96"/>
      <c r="N53" s="96"/>
      <c r="O53" s="96"/>
      <c r="P53" s="96"/>
      <c r="Q53" s="96"/>
      <c r="R53" s="96"/>
      <c r="S53" s="96"/>
      <c r="T53" s="96"/>
      <c r="U53" s="96"/>
      <c r="V53" s="96"/>
      <c r="W53" s="96"/>
      <c r="X53" s="96"/>
      <c r="Y53" s="96"/>
      <c r="Z53" s="96"/>
      <c r="AA53" s="96"/>
      <c r="AB53" s="96"/>
      <c r="AC53" s="96"/>
      <c r="AD53" s="6"/>
    </row>
    <row r="54" spans="1:30" x14ac:dyDescent="0.25">
      <c r="A54" s="5"/>
      <c r="B54" s="96"/>
      <c r="C54" s="96"/>
      <c r="D54" s="96"/>
      <c r="E54" s="96"/>
      <c r="F54" s="96"/>
      <c r="G54" s="96"/>
      <c r="H54" s="96"/>
      <c r="I54" s="96"/>
      <c r="J54" s="96"/>
      <c r="K54" s="96"/>
      <c r="L54" s="96"/>
      <c r="M54" s="96"/>
      <c r="N54" s="96"/>
      <c r="O54" s="96"/>
      <c r="P54" s="96"/>
      <c r="Q54" s="96"/>
      <c r="R54" s="96"/>
      <c r="S54" s="96"/>
      <c r="T54" s="96"/>
      <c r="U54" s="96"/>
      <c r="V54" s="96"/>
      <c r="W54" s="96"/>
      <c r="X54" s="96"/>
      <c r="Y54" s="96"/>
      <c r="Z54" s="96"/>
      <c r="AA54" s="96"/>
      <c r="AB54" s="96"/>
      <c r="AC54" s="96"/>
      <c r="AD54" s="6"/>
    </row>
    <row r="55" spans="1:30" x14ac:dyDescent="0.25">
      <c r="A55" s="5"/>
      <c r="B55" s="96"/>
      <c r="C55" s="96"/>
      <c r="D55" s="96"/>
      <c r="E55" s="96"/>
      <c r="F55" s="96"/>
      <c r="G55" s="96"/>
      <c r="H55" s="96"/>
      <c r="I55" s="96"/>
      <c r="J55" s="96"/>
      <c r="K55" s="96"/>
      <c r="L55" s="96"/>
      <c r="M55" s="96"/>
      <c r="N55" s="96"/>
      <c r="O55" s="96"/>
      <c r="P55" s="96"/>
      <c r="Q55" s="96"/>
      <c r="R55" s="96"/>
      <c r="S55" s="96"/>
      <c r="T55" s="96"/>
      <c r="U55" s="96"/>
      <c r="V55" s="96"/>
      <c r="W55" s="96"/>
      <c r="X55" s="96"/>
      <c r="Y55" s="96"/>
      <c r="Z55" s="96"/>
      <c r="AA55" s="96"/>
      <c r="AB55" s="96"/>
      <c r="AC55" s="96"/>
      <c r="AD55" s="6"/>
    </row>
    <row r="56" spans="1:30" ht="9.9499999999999993" customHeight="1" x14ac:dyDescent="0.25">
      <c r="A56" s="5"/>
      <c r="AD56" s="6"/>
    </row>
    <row r="57" spans="1:30" x14ac:dyDescent="0.25">
      <c r="A57" s="5"/>
      <c r="C57" s="11"/>
      <c r="D57" t="s">
        <v>124</v>
      </c>
      <c r="AD57" s="6"/>
    </row>
    <row r="58" spans="1:30" x14ac:dyDescent="0.25">
      <c r="A58" s="5"/>
      <c r="D58" s="11"/>
      <c r="E58" t="s">
        <v>120</v>
      </c>
      <c r="AD58" s="6"/>
    </row>
    <row r="59" spans="1:30" x14ac:dyDescent="0.25">
      <c r="A59" s="5"/>
      <c r="D59" s="11"/>
      <c r="E59" t="s">
        <v>121</v>
      </c>
      <c r="AD59" s="6"/>
    </row>
    <row r="60" spans="1:30" x14ac:dyDescent="0.25">
      <c r="A60" s="5"/>
      <c r="D60" s="11"/>
      <c r="E60" t="s">
        <v>188</v>
      </c>
      <c r="AD60" s="6"/>
    </row>
    <row r="61" spans="1:30" ht="6" customHeight="1" x14ac:dyDescent="0.25">
      <c r="A61" s="5"/>
      <c r="AD61" s="6"/>
    </row>
    <row r="62" spans="1:30" x14ac:dyDescent="0.25">
      <c r="A62" s="5"/>
      <c r="C62" s="11"/>
      <c r="D62" t="s">
        <v>167</v>
      </c>
      <c r="AD62" s="6"/>
    </row>
    <row r="63" spans="1:30" x14ac:dyDescent="0.25">
      <c r="A63" s="5"/>
      <c r="C63" s="11"/>
      <c r="D63" t="s">
        <v>125</v>
      </c>
      <c r="AD63" s="6"/>
    </row>
    <row r="64" spans="1:30" x14ac:dyDescent="0.25">
      <c r="A64" s="5"/>
      <c r="C64" s="11"/>
      <c r="D64" t="s">
        <v>171</v>
      </c>
      <c r="AD64" s="6"/>
    </row>
    <row r="65" spans="1:30" x14ac:dyDescent="0.25">
      <c r="A65" s="5"/>
      <c r="C65" s="11"/>
      <c r="D65" t="s">
        <v>181</v>
      </c>
      <c r="AD65" s="6"/>
    </row>
    <row r="66" spans="1:30" ht="9.9499999999999993" customHeight="1" thickBot="1" x14ac:dyDescent="0.3">
      <c r="A66" s="9"/>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10"/>
    </row>
    <row r="67" spans="1:30" ht="15.75" thickBot="1" x14ac:dyDescent="0.3"/>
    <row r="68" spans="1:30" ht="9.9499999999999993" customHeight="1" x14ac:dyDescent="0.25">
      <c r="A68" s="30"/>
      <c r="B68" s="31"/>
      <c r="C68" s="31"/>
      <c r="D68" s="31"/>
      <c r="E68" s="31"/>
      <c r="F68" s="31"/>
      <c r="G68" s="31"/>
      <c r="H68" s="31"/>
      <c r="I68" s="31"/>
      <c r="J68" s="31"/>
      <c r="K68" s="31"/>
      <c r="L68" s="31"/>
      <c r="M68" s="31"/>
      <c r="N68" s="31"/>
      <c r="O68" s="31"/>
      <c r="P68" s="31"/>
      <c r="Q68" s="31"/>
      <c r="R68" s="31"/>
      <c r="S68" s="31"/>
      <c r="T68" s="31"/>
      <c r="U68" s="31"/>
      <c r="V68" s="31"/>
      <c r="W68" s="31"/>
      <c r="X68" s="31"/>
      <c r="Y68" s="31"/>
      <c r="Z68" s="31"/>
      <c r="AA68" s="31"/>
      <c r="AB68" s="31"/>
      <c r="AC68" s="31"/>
      <c r="AD68" s="32"/>
    </row>
    <row r="69" spans="1:30" x14ac:dyDescent="0.25">
      <c r="A69" s="5"/>
      <c r="B69" s="1" t="s">
        <v>169</v>
      </c>
      <c r="AD69" s="6"/>
    </row>
    <row r="70" spans="1:30" ht="6" customHeight="1" x14ac:dyDescent="0.25">
      <c r="A70" s="5"/>
      <c r="AD70" s="6"/>
    </row>
    <row r="71" spans="1:30" s="23" customFormat="1" x14ac:dyDescent="0.25">
      <c r="A71" s="34"/>
      <c r="B71" s="86"/>
      <c r="C71" s="86"/>
      <c r="E71" s="23" t="s">
        <v>126</v>
      </c>
      <c r="H71" s="85" t="str">
        <f>IF(B71="","Must select an answer from the dropdown",IF(B71="no","",IF(B71="yes","Provide email confirmation from closing attorney on new and old money amount.")))</f>
        <v>Must select an answer from the dropdown</v>
      </c>
      <c r="I71" s="85"/>
      <c r="J71" s="85"/>
      <c r="K71" s="85"/>
      <c r="L71" s="85"/>
      <c r="M71" s="85"/>
      <c r="N71" s="85"/>
      <c r="O71" s="85"/>
      <c r="P71" s="85"/>
      <c r="Q71" s="85"/>
      <c r="R71" s="85"/>
      <c r="S71" s="85"/>
      <c r="T71" s="85"/>
      <c r="U71" s="85"/>
      <c r="V71" s="85"/>
      <c r="W71" s="85"/>
      <c r="X71" s="85"/>
      <c r="Y71" s="85"/>
      <c r="Z71" s="85"/>
      <c r="AA71" s="85"/>
      <c r="AB71" s="85"/>
      <c r="AC71" s="85"/>
      <c r="AD71" s="35"/>
    </row>
    <row r="72" spans="1:30" s="23" customFormat="1" ht="6" customHeight="1" x14ac:dyDescent="0.25">
      <c r="A72" s="34"/>
      <c r="AD72" s="35"/>
    </row>
    <row r="73" spans="1:30" s="23" customFormat="1" x14ac:dyDescent="0.25">
      <c r="A73" s="34"/>
      <c r="B73" s="86"/>
      <c r="C73" s="86"/>
      <c r="E73" s="23" t="s">
        <v>127</v>
      </c>
      <c r="I73" s="85" t="str">
        <f>IF(B73="","Must select an answer from the dropdown",IF(B73="no","",IF(AND(B73="yes",X18="Refi - Limited"),"Ensure all co-op docs are uploaded to the Axos Broker Portal.",IF(AND(B73="yes",X18="Refi - Cashout"),"Ensure all co-op docs are uploaded to the Axos Broker Portal.",IF(AND(B73="yes",X18="Purchase"),"Provide email confirmation from closing attorney with # of shares.")))))</f>
        <v>Must select an answer from the dropdown</v>
      </c>
      <c r="J73" s="85"/>
      <c r="K73" s="85"/>
      <c r="L73" s="85"/>
      <c r="M73" s="85"/>
      <c r="N73" s="85"/>
      <c r="O73" s="85"/>
      <c r="P73" s="85"/>
      <c r="Q73" s="85"/>
      <c r="R73" s="85"/>
      <c r="S73" s="85"/>
      <c r="T73" s="85"/>
      <c r="U73" s="85"/>
      <c r="V73" s="85"/>
      <c r="W73" s="85"/>
      <c r="X73" s="85"/>
      <c r="Y73" s="85"/>
      <c r="Z73" s="85"/>
      <c r="AA73" s="85"/>
      <c r="AB73" s="85"/>
      <c r="AC73" s="85"/>
      <c r="AD73" s="35"/>
    </row>
    <row r="74" spans="1:30" s="23" customFormat="1" ht="6" customHeight="1" x14ac:dyDescent="0.25">
      <c r="A74" s="34"/>
      <c r="AD74" s="35"/>
    </row>
    <row r="75" spans="1:30" s="23" customFormat="1" x14ac:dyDescent="0.25">
      <c r="A75" s="34"/>
      <c r="B75" s="86"/>
      <c r="C75" s="86"/>
      <c r="E75" s="23" t="s">
        <v>168</v>
      </c>
      <c r="N75" s="85" t="str">
        <f>IF(B75="","Must select an answer from the dropdown",IF(B75="no","",IF(B75="yes","Entity approval from Axos must be in the loan file.")))</f>
        <v>Must select an answer from the dropdown</v>
      </c>
      <c r="O75" s="85"/>
      <c r="P75" s="85"/>
      <c r="Q75" s="85"/>
      <c r="R75" s="85"/>
      <c r="S75" s="85"/>
      <c r="T75" s="85"/>
      <c r="U75" s="85"/>
      <c r="V75" s="85"/>
      <c r="W75" s="85"/>
      <c r="X75" s="85"/>
      <c r="Y75" s="85"/>
      <c r="Z75" s="85"/>
      <c r="AA75" s="85"/>
      <c r="AB75" s="85"/>
      <c r="AC75" s="85"/>
      <c r="AD75" s="35"/>
    </row>
    <row r="76" spans="1:30" s="23" customFormat="1" ht="6" customHeight="1" x14ac:dyDescent="0.25">
      <c r="A76" s="34"/>
      <c r="AD76" s="35"/>
    </row>
    <row r="77" spans="1:30" s="23" customFormat="1" x14ac:dyDescent="0.25">
      <c r="A77" s="34"/>
      <c r="B77" s="86"/>
      <c r="C77" s="86"/>
      <c r="E77" s="23" t="s">
        <v>170</v>
      </c>
      <c r="N77" s="85" t="str">
        <f>IF(B77="","Must select an answer from the dropdown",IF(B77="no","",IF(B77="yes","Ensure draft/preliminary CD includes all cross fees.")))</f>
        <v>Must select an answer from the dropdown</v>
      </c>
      <c r="O77" s="85"/>
      <c r="P77" s="85"/>
      <c r="Q77" s="85"/>
      <c r="R77" s="85"/>
      <c r="S77" s="85"/>
      <c r="T77" s="85"/>
      <c r="U77" s="85"/>
      <c r="V77" s="85"/>
      <c r="W77" s="85"/>
      <c r="X77" s="85"/>
      <c r="Y77" s="85"/>
      <c r="Z77" s="85"/>
      <c r="AA77" s="85"/>
      <c r="AB77" s="85"/>
      <c r="AC77" s="85"/>
      <c r="AD77" s="35"/>
    </row>
    <row r="78" spans="1:30" s="23" customFormat="1" ht="9.9499999999999993" customHeight="1" thickBot="1" x14ac:dyDescent="0.3">
      <c r="A78" s="36"/>
      <c r="B78" s="37"/>
      <c r="C78" s="37"/>
      <c r="D78" s="37"/>
      <c r="E78" s="37"/>
      <c r="F78" s="37"/>
      <c r="G78" s="37"/>
      <c r="H78" s="37"/>
      <c r="I78" s="37"/>
      <c r="J78" s="37"/>
      <c r="K78" s="37"/>
      <c r="L78" s="37"/>
      <c r="M78" s="37"/>
      <c r="N78" s="37"/>
      <c r="O78" s="37"/>
      <c r="P78" s="37"/>
      <c r="Q78" s="37"/>
      <c r="R78" s="37"/>
      <c r="S78" s="37"/>
      <c r="T78" s="37"/>
      <c r="U78" s="37"/>
      <c r="V78" s="37"/>
      <c r="W78" s="37"/>
      <c r="X78" s="37"/>
      <c r="Y78" s="37"/>
      <c r="Z78" s="37"/>
      <c r="AA78" s="37"/>
      <c r="AB78" s="37"/>
      <c r="AC78" s="37"/>
      <c r="AD78" s="38"/>
    </row>
    <row r="80" spans="1:30" ht="15.75" thickBot="1" x14ac:dyDescent="0.3">
      <c r="B80" s="1" t="s">
        <v>115</v>
      </c>
    </row>
    <row r="81" spans="2:29" x14ac:dyDescent="0.25">
      <c r="B81" s="52"/>
      <c r="C81" s="53"/>
      <c r="D81" s="53"/>
      <c r="E81" s="53"/>
      <c r="F81" s="53"/>
      <c r="G81" s="53"/>
      <c r="H81" s="53"/>
      <c r="I81" s="53"/>
      <c r="J81" s="53"/>
      <c r="K81" s="53"/>
      <c r="L81" s="53"/>
      <c r="M81" s="53"/>
      <c r="N81" s="53"/>
      <c r="O81" s="53"/>
      <c r="P81" s="53"/>
      <c r="Q81" s="53"/>
      <c r="R81" s="53"/>
      <c r="S81" s="53"/>
      <c r="T81" s="53"/>
      <c r="U81" s="53"/>
      <c r="V81" s="53"/>
      <c r="W81" s="53"/>
      <c r="X81" s="53"/>
      <c r="Y81" s="53"/>
      <c r="Z81" s="53"/>
      <c r="AA81" s="53"/>
      <c r="AB81" s="53"/>
      <c r="AC81" s="54"/>
    </row>
    <row r="82" spans="2:29" x14ac:dyDescent="0.25">
      <c r="B82" s="55"/>
      <c r="C82" s="56"/>
      <c r="D82" s="56"/>
      <c r="E82" s="56"/>
      <c r="F82" s="56"/>
      <c r="G82" s="56"/>
      <c r="H82" s="56"/>
      <c r="I82" s="56"/>
      <c r="J82" s="56"/>
      <c r="K82" s="56"/>
      <c r="L82" s="56"/>
      <c r="M82" s="56"/>
      <c r="N82" s="56"/>
      <c r="O82" s="56"/>
      <c r="P82" s="56"/>
      <c r="Q82" s="56"/>
      <c r="R82" s="56"/>
      <c r="S82" s="56"/>
      <c r="T82" s="56"/>
      <c r="U82" s="56"/>
      <c r="V82" s="56"/>
      <c r="W82" s="56"/>
      <c r="X82" s="56"/>
      <c r="Y82" s="56"/>
      <c r="Z82" s="56"/>
      <c r="AA82" s="56"/>
      <c r="AB82" s="56"/>
      <c r="AC82" s="57"/>
    </row>
    <row r="83" spans="2:29" x14ac:dyDescent="0.25">
      <c r="B83" s="55"/>
      <c r="C83" s="56"/>
      <c r="D83" s="56"/>
      <c r="E83" s="56"/>
      <c r="F83" s="56"/>
      <c r="G83" s="56"/>
      <c r="H83" s="56"/>
      <c r="I83" s="56"/>
      <c r="J83" s="56"/>
      <c r="K83" s="56"/>
      <c r="L83" s="56"/>
      <c r="M83" s="56"/>
      <c r="N83" s="56"/>
      <c r="O83" s="56"/>
      <c r="P83" s="56"/>
      <c r="Q83" s="56"/>
      <c r="R83" s="56"/>
      <c r="S83" s="56"/>
      <c r="T83" s="56"/>
      <c r="U83" s="56"/>
      <c r="V83" s="56"/>
      <c r="W83" s="56"/>
      <c r="X83" s="56"/>
      <c r="Y83" s="56"/>
      <c r="Z83" s="56"/>
      <c r="AA83" s="56"/>
      <c r="AB83" s="56"/>
      <c r="AC83" s="57"/>
    </row>
    <row r="84" spans="2:29" ht="15.75" thickBot="1" x14ac:dyDescent="0.3">
      <c r="B84" s="58"/>
      <c r="C84" s="59"/>
      <c r="D84" s="59"/>
      <c r="E84" s="59"/>
      <c r="F84" s="59"/>
      <c r="G84" s="59"/>
      <c r="H84" s="59"/>
      <c r="I84" s="59"/>
      <c r="J84" s="59"/>
      <c r="K84" s="59"/>
      <c r="L84" s="59"/>
      <c r="M84" s="59"/>
      <c r="N84" s="59"/>
      <c r="O84" s="59"/>
      <c r="P84" s="59"/>
      <c r="Q84" s="59"/>
      <c r="R84" s="59"/>
      <c r="S84" s="59"/>
      <c r="T84" s="59"/>
      <c r="U84" s="59"/>
      <c r="V84" s="59"/>
      <c r="W84" s="59"/>
      <c r="X84" s="59"/>
      <c r="Y84" s="59"/>
      <c r="Z84" s="59"/>
      <c r="AA84" s="59"/>
      <c r="AB84" s="59"/>
      <c r="AC84" s="60"/>
    </row>
    <row r="87" spans="2:29" x14ac:dyDescent="0.25">
      <c r="B87" s="49"/>
      <c r="C87" s="49"/>
      <c r="D87" s="49"/>
      <c r="E87" s="49"/>
      <c r="F87" s="49"/>
      <c r="G87" s="49"/>
      <c r="H87" s="49"/>
      <c r="J87" s="90"/>
      <c r="K87" s="90"/>
      <c r="L87" s="90"/>
      <c r="M87" s="90"/>
      <c r="N87" s="90"/>
      <c r="O87" s="90"/>
      <c r="P87" s="90"/>
      <c r="Q87" s="90"/>
      <c r="R87" s="90"/>
      <c r="S87" s="90"/>
      <c r="T87" s="90"/>
      <c r="U87" s="90"/>
      <c r="V87" s="90"/>
      <c r="W87" s="90"/>
      <c r="X87" s="90"/>
      <c r="Z87" s="89">
        <f ca="1">TODAY()</f>
        <v>45721</v>
      </c>
      <c r="AA87" s="89"/>
      <c r="AB87" s="89"/>
      <c r="AC87" s="89"/>
    </row>
    <row r="88" spans="2:29" s="1" customFormat="1" x14ac:dyDescent="0.25">
      <c r="B88" s="91" t="s">
        <v>113</v>
      </c>
      <c r="C88" s="91"/>
      <c r="D88" s="91"/>
      <c r="E88" s="91"/>
      <c r="F88" s="91"/>
      <c r="G88" s="91"/>
      <c r="H88" s="91"/>
      <c r="J88" s="91" t="s">
        <v>114</v>
      </c>
      <c r="K88" s="91"/>
      <c r="L88" s="91"/>
      <c r="M88" s="91"/>
      <c r="N88" s="91"/>
      <c r="O88" s="91"/>
      <c r="P88" s="91"/>
      <c r="Q88" s="91"/>
      <c r="R88" s="91"/>
      <c r="S88" s="91"/>
      <c r="T88" s="91"/>
      <c r="U88" s="91"/>
      <c r="V88" s="91"/>
      <c r="W88" s="91"/>
      <c r="X88" s="91"/>
      <c r="Z88" s="91" t="s">
        <v>112</v>
      </c>
      <c r="AA88" s="91"/>
      <c r="AB88" s="91"/>
      <c r="AC88" s="91"/>
    </row>
  </sheetData>
  <sheetProtection algorithmName="SHA-512" hashValue="e7IBfF9Q2ciGMpZEpTx5KPnOn+NoDa+umjQGz7t/SnoAx+0fmiF4BT345C5QNMUwJxoVulCvV+7zPLbRoFS/yg==" saltValue="cfXBNdbpLR4m+HyhZQWiDg==" spinCount="100000" sheet="1" selectLockedCells="1"/>
  <mergeCells count="80">
    <mergeCell ref="E39:I39"/>
    <mergeCell ref="O39:S39"/>
    <mergeCell ref="Y39:AC39"/>
    <mergeCell ref="Z40:AC40"/>
    <mergeCell ref="B41:D41"/>
    <mergeCell ref="F41:I41"/>
    <mergeCell ref="L41:N41"/>
    <mergeCell ref="P41:S41"/>
    <mergeCell ref="V41:X41"/>
    <mergeCell ref="Z41:AC41"/>
    <mergeCell ref="B40:D40"/>
    <mergeCell ref="F40:I40"/>
    <mergeCell ref="L40:N40"/>
    <mergeCell ref="P40:S40"/>
    <mergeCell ref="V40:X40"/>
    <mergeCell ref="D30:I30"/>
    <mergeCell ref="N30:S30"/>
    <mergeCell ref="X30:AC30"/>
    <mergeCell ref="Z31:AC31"/>
    <mergeCell ref="V32:X32"/>
    <mergeCell ref="Z32:AC32"/>
    <mergeCell ref="V31:X31"/>
    <mergeCell ref="V35:X35"/>
    <mergeCell ref="V33:X33"/>
    <mergeCell ref="Z33:AC33"/>
    <mergeCell ref="L31:N31"/>
    <mergeCell ref="P31:S31"/>
    <mergeCell ref="L32:N32"/>
    <mergeCell ref="P32:S32"/>
    <mergeCell ref="L33:N33"/>
    <mergeCell ref="P33:S33"/>
    <mergeCell ref="F34:I34"/>
    <mergeCell ref="F35:I35"/>
    <mergeCell ref="L34:N34"/>
    <mergeCell ref="P34:S34"/>
    <mergeCell ref="L35:N35"/>
    <mergeCell ref="P35:S35"/>
    <mergeCell ref="H20:R20"/>
    <mergeCell ref="B5:AC7"/>
    <mergeCell ref="B51:AC55"/>
    <mergeCell ref="J25:L25"/>
    <mergeCell ref="L27:R27"/>
    <mergeCell ref="G46:H46"/>
    <mergeCell ref="S48:AC48"/>
    <mergeCell ref="F18:I18"/>
    <mergeCell ref="O18:R18"/>
    <mergeCell ref="X18:AC18"/>
    <mergeCell ref="B32:D32"/>
    <mergeCell ref="B33:D33"/>
    <mergeCell ref="B34:D34"/>
    <mergeCell ref="B35:D35"/>
    <mergeCell ref="Z35:AC35"/>
    <mergeCell ref="V34:X34"/>
    <mergeCell ref="B3:AC3"/>
    <mergeCell ref="G10:R10"/>
    <mergeCell ref="Z10:AC10"/>
    <mergeCell ref="I12:AC12"/>
    <mergeCell ref="O14:AC14"/>
    <mergeCell ref="Z87:AC87"/>
    <mergeCell ref="J87:X87"/>
    <mergeCell ref="B87:H87"/>
    <mergeCell ref="Z88:AC88"/>
    <mergeCell ref="J88:X88"/>
    <mergeCell ref="B88:H88"/>
    <mergeCell ref="H21:K21"/>
    <mergeCell ref="S21:V21"/>
    <mergeCell ref="B81:AC84"/>
    <mergeCell ref="N77:AC77"/>
    <mergeCell ref="B71:C71"/>
    <mergeCell ref="B73:C73"/>
    <mergeCell ref="B77:C77"/>
    <mergeCell ref="B75:C75"/>
    <mergeCell ref="N75:AC75"/>
    <mergeCell ref="I73:AC73"/>
    <mergeCell ref="H71:AC71"/>
    <mergeCell ref="Z34:AC34"/>
    <mergeCell ref="B31:D31"/>
    <mergeCell ref="F31:I31"/>
    <mergeCell ref="F32:I32"/>
    <mergeCell ref="F33:I33"/>
  </mergeCells>
  <conditionalFormatting sqref="C57 C65">
    <cfRule type="expression" dxfId="50" priority="90">
      <formula>$Z$8="Purchase"</formula>
    </cfRule>
  </conditionalFormatting>
  <conditionalFormatting sqref="C57 C65">
    <cfRule type="expression" dxfId="49" priority="89">
      <formula>$Z$8="Refi - CashOut"</formula>
    </cfRule>
  </conditionalFormatting>
  <conditionalFormatting sqref="D58:D60">
    <cfRule type="expression" dxfId="48" priority="86">
      <formula>$Z$8="Purchase"</formula>
    </cfRule>
  </conditionalFormatting>
  <conditionalFormatting sqref="D58:D60">
    <cfRule type="expression" dxfId="47" priority="85">
      <formula>$Z$8="Refi - CashOut"</formula>
    </cfRule>
  </conditionalFormatting>
  <conditionalFormatting sqref="C62">
    <cfRule type="expression" dxfId="46" priority="84">
      <formula>$Z$8="Purchase"</formula>
    </cfRule>
  </conditionalFormatting>
  <conditionalFormatting sqref="C62">
    <cfRule type="expression" dxfId="45" priority="83">
      <formula>$Z$8="Refi - CashOut"</formula>
    </cfRule>
  </conditionalFormatting>
  <conditionalFormatting sqref="B5:AC7">
    <cfRule type="notContainsBlanks" dxfId="44" priority="76">
      <formula>LEN(TRIM(B5))&gt;0</formula>
    </cfRule>
  </conditionalFormatting>
  <conditionalFormatting sqref="C63">
    <cfRule type="expression" dxfId="43" priority="75">
      <formula>$Z$8="Purchase"</formula>
    </cfRule>
  </conditionalFormatting>
  <conditionalFormatting sqref="C63">
    <cfRule type="expression" dxfId="42" priority="74">
      <formula>$Z$8="Refi - CashOut"</formula>
    </cfRule>
  </conditionalFormatting>
  <conditionalFormatting sqref="B32:D32">
    <cfRule type="containsBlanks" dxfId="41" priority="73">
      <formula>LEN(TRIM(B32))=0</formula>
    </cfRule>
  </conditionalFormatting>
  <conditionalFormatting sqref="B33:D33">
    <cfRule type="containsBlanks" dxfId="40" priority="72">
      <formula>LEN(TRIM(B33))=0</formula>
    </cfRule>
  </conditionalFormatting>
  <conditionalFormatting sqref="B34:D34">
    <cfRule type="containsBlanks" dxfId="39" priority="71">
      <formula>LEN(TRIM(B34))=0</formula>
    </cfRule>
  </conditionalFormatting>
  <conditionalFormatting sqref="B35:D35">
    <cfRule type="containsBlanks" dxfId="38" priority="70">
      <formula>LEN(TRIM(B35))=0</formula>
    </cfRule>
  </conditionalFormatting>
  <conditionalFormatting sqref="F32:I32">
    <cfRule type="containsBlanks" dxfId="37" priority="69">
      <formula>LEN(TRIM(F32))=0</formula>
    </cfRule>
  </conditionalFormatting>
  <conditionalFormatting sqref="F33:I33">
    <cfRule type="containsBlanks" dxfId="36" priority="68">
      <formula>LEN(TRIM(F33))=0</formula>
    </cfRule>
  </conditionalFormatting>
  <conditionalFormatting sqref="F34:I34">
    <cfRule type="containsBlanks" dxfId="35" priority="67">
      <formula>LEN(TRIM(F34))=0</formula>
    </cfRule>
  </conditionalFormatting>
  <conditionalFormatting sqref="F35:I35">
    <cfRule type="containsBlanks" dxfId="34" priority="66">
      <formula>LEN(TRIM(F35))=0</formula>
    </cfRule>
  </conditionalFormatting>
  <conditionalFormatting sqref="L33:N33">
    <cfRule type="containsBlanks" dxfId="33" priority="56">
      <formula>LEN(TRIM(L33))=0</formula>
    </cfRule>
  </conditionalFormatting>
  <conditionalFormatting sqref="L32:N32">
    <cfRule type="containsBlanks" dxfId="32" priority="57">
      <formula>LEN(TRIM(L32))=0</formula>
    </cfRule>
  </conditionalFormatting>
  <conditionalFormatting sqref="L34:N34">
    <cfRule type="containsBlanks" dxfId="31" priority="55">
      <formula>LEN(TRIM(L34))=0</formula>
    </cfRule>
  </conditionalFormatting>
  <conditionalFormatting sqref="L35:N35">
    <cfRule type="containsBlanks" dxfId="30" priority="54">
      <formula>LEN(TRIM(L35))=0</formula>
    </cfRule>
  </conditionalFormatting>
  <conditionalFormatting sqref="P32:S32">
    <cfRule type="containsBlanks" dxfId="29" priority="53">
      <formula>LEN(TRIM(P32))=0</formula>
    </cfRule>
  </conditionalFormatting>
  <conditionalFormatting sqref="P33:S33">
    <cfRule type="containsBlanks" dxfId="28" priority="52">
      <formula>LEN(TRIM(P33))=0</formula>
    </cfRule>
  </conditionalFormatting>
  <conditionalFormatting sqref="P34:S34">
    <cfRule type="containsBlanks" dxfId="27" priority="51">
      <formula>LEN(TRIM(P34))=0</formula>
    </cfRule>
  </conditionalFormatting>
  <conditionalFormatting sqref="P35:S35">
    <cfRule type="containsBlanks" dxfId="26" priority="50">
      <formula>LEN(TRIM(P35))=0</formula>
    </cfRule>
  </conditionalFormatting>
  <conditionalFormatting sqref="V32:X32">
    <cfRule type="containsBlanks" dxfId="25" priority="49">
      <formula>LEN(TRIM(V32))=0</formula>
    </cfRule>
  </conditionalFormatting>
  <conditionalFormatting sqref="V33:X33">
    <cfRule type="containsBlanks" dxfId="24" priority="48">
      <formula>LEN(TRIM(V33))=0</formula>
    </cfRule>
  </conditionalFormatting>
  <conditionalFormatting sqref="V34:X34">
    <cfRule type="containsBlanks" dxfId="23" priority="47">
      <formula>LEN(TRIM(V34))=0</formula>
    </cfRule>
  </conditionalFormatting>
  <conditionalFormatting sqref="V35:X35">
    <cfRule type="containsBlanks" dxfId="22" priority="46">
      <formula>LEN(TRIM(V35))=0</formula>
    </cfRule>
  </conditionalFormatting>
  <conditionalFormatting sqref="Z32:AC32">
    <cfRule type="containsBlanks" dxfId="21" priority="45">
      <formula>LEN(TRIM(Z32))=0</formula>
    </cfRule>
  </conditionalFormatting>
  <conditionalFormatting sqref="Z33:AC33">
    <cfRule type="containsBlanks" dxfId="20" priority="44">
      <formula>LEN(TRIM(Z33))=0</formula>
    </cfRule>
  </conditionalFormatting>
  <conditionalFormatting sqref="Z34:AC34">
    <cfRule type="containsBlanks" dxfId="19" priority="43">
      <formula>LEN(TRIM(Z34))=0</formula>
    </cfRule>
  </conditionalFormatting>
  <conditionalFormatting sqref="Z35:AC35">
    <cfRule type="containsBlanks" dxfId="18" priority="42">
      <formula>LEN(TRIM(Z35))=0</formula>
    </cfRule>
  </conditionalFormatting>
  <conditionalFormatting sqref="D30:I30">
    <cfRule type="containsBlanks" dxfId="17" priority="41">
      <formula>LEN(TRIM(D30))=0</formula>
    </cfRule>
  </conditionalFormatting>
  <conditionalFormatting sqref="X30:AC30">
    <cfRule type="containsBlanks" dxfId="16" priority="39">
      <formula>LEN(TRIM(X30))=0</formula>
    </cfRule>
  </conditionalFormatting>
  <conditionalFormatting sqref="B41:D41">
    <cfRule type="containsBlanks" dxfId="15" priority="38">
      <formula>LEN(TRIM(B41))=0</formula>
    </cfRule>
  </conditionalFormatting>
  <conditionalFormatting sqref="F41:I41">
    <cfRule type="containsBlanks" dxfId="14" priority="34">
      <formula>LEN(TRIM(F41))=0</formula>
    </cfRule>
  </conditionalFormatting>
  <conditionalFormatting sqref="L41:N41">
    <cfRule type="containsBlanks" dxfId="13" priority="30">
      <formula>LEN(TRIM(L41))=0</formula>
    </cfRule>
  </conditionalFormatting>
  <conditionalFormatting sqref="P41:S41">
    <cfRule type="containsBlanks" dxfId="12" priority="26">
      <formula>LEN(TRIM(P41))=0</formula>
    </cfRule>
  </conditionalFormatting>
  <conditionalFormatting sqref="V41:X41">
    <cfRule type="containsBlanks" dxfId="11" priority="22">
      <formula>LEN(TRIM(V41))=0</formula>
    </cfRule>
  </conditionalFormatting>
  <conditionalFormatting sqref="Z41:AC41">
    <cfRule type="containsBlanks" dxfId="10" priority="18">
      <formula>LEN(TRIM(Z41))=0</formula>
    </cfRule>
  </conditionalFormatting>
  <conditionalFormatting sqref="E39:I39">
    <cfRule type="containsBlanks" dxfId="9" priority="11">
      <formula>LEN(TRIM(E39))=0</formula>
    </cfRule>
  </conditionalFormatting>
  <conditionalFormatting sqref="Y39:AC39">
    <cfRule type="containsBlanks" dxfId="8" priority="9">
      <formula>LEN(TRIM(Y39))=0</formula>
    </cfRule>
  </conditionalFormatting>
  <conditionalFormatting sqref="O39:S39">
    <cfRule type="containsBlanks" dxfId="7" priority="8">
      <formula>LEN(TRIM(O39))=0</formula>
    </cfRule>
  </conditionalFormatting>
  <conditionalFormatting sqref="N30:S30">
    <cfRule type="containsBlanks" dxfId="6" priority="7">
      <formula>LEN(TRIM(N30))=0</formula>
    </cfRule>
  </conditionalFormatting>
  <conditionalFormatting sqref="A29:AD36">
    <cfRule type="expression" dxfId="5" priority="6">
      <formula>$L$27="Insurance Only"</formula>
    </cfRule>
  </conditionalFormatting>
  <conditionalFormatting sqref="A38:AD42">
    <cfRule type="expression" dxfId="4" priority="5">
      <formula>$L$27="Taxes only"</formula>
    </cfRule>
  </conditionalFormatting>
  <conditionalFormatting sqref="A29:AD42">
    <cfRule type="expression" dxfId="3" priority="4">
      <formula>$J$25="no"</formula>
    </cfRule>
  </conditionalFormatting>
  <conditionalFormatting sqref="A48:AD49">
    <cfRule type="expression" dxfId="2" priority="3">
      <formula>$G$46="no"</formula>
    </cfRule>
  </conditionalFormatting>
  <conditionalFormatting sqref="C64">
    <cfRule type="expression" dxfId="1" priority="2">
      <formula>$Z$8="Purchase"</formula>
    </cfRule>
  </conditionalFormatting>
  <conditionalFormatting sqref="C64">
    <cfRule type="expression" dxfId="0" priority="1">
      <formula>$Z$8="Refi - CashOut"</formula>
    </cfRule>
  </conditionalFormatting>
  <dataValidations count="4">
    <dataValidation type="list" allowBlank="1" showInputMessage="1" showErrorMessage="1" sqref="J25:L25 G46:H46 B71:C71 B73:C73 B77:C77 B75:C75" xr:uid="{00000000-0002-0000-0100-000000000000}">
      <formula1>"Yes, No"</formula1>
    </dataValidation>
    <dataValidation type="list" allowBlank="1" showInputMessage="1" showErrorMessage="1" sqref="L27:R27" xr:uid="{00000000-0002-0000-0100-000001000000}">
      <formula1>"Taxes AND Insurance, Taxes ONLY, Insurance ONLY"</formula1>
    </dataValidation>
    <dataValidation type="list" allowBlank="1" showInputMessage="1" showErrorMessage="1" sqref="E39:I39 O39:S39" xr:uid="{00000000-0002-0000-0100-000002000000}">
      <formula1>"Hazard, Flood"</formula1>
    </dataValidation>
    <dataValidation type="list" allowBlank="1" showInputMessage="1" showErrorMessage="1" sqref="D30:I30 N30:S30" xr:uid="{00000000-0002-0000-0100-000003000000}">
      <formula1>"County, City, School, Village"</formula1>
    </dataValidation>
  </dataValidations>
  <printOptions horizontalCentered="1"/>
  <pageMargins left="0.25" right="0.25" top="0.5" bottom="0.5" header="0.25" footer="0.25"/>
  <pageSetup paperSize="5" scale="86" orientation="portrait" r:id="rId1"/>
  <headerFooter>
    <oddFooter>&amp;L&amp;9Corr Lender Doc Order Form&amp;C&amp;9Form 2 of 2&amp;R&amp;9v.12.09.22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2</xdr:col>
                    <xdr:colOff>28575</xdr:colOff>
                    <xdr:row>56</xdr:row>
                    <xdr:rowOff>28575</xdr:rowOff>
                  </from>
                  <to>
                    <xdr:col>2</xdr:col>
                    <xdr:colOff>238125</xdr:colOff>
                    <xdr:row>56</xdr:row>
                    <xdr:rowOff>161925</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3</xdr:col>
                    <xdr:colOff>28575</xdr:colOff>
                    <xdr:row>57</xdr:row>
                    <xdr:rowOff>28575</xdr:rowOff>
                  </from>
                  <to>
                    <xdr:col>3</xdr:col>
                    <xdr:colOff>238125</xdr:colOff>
                    <xdr:row>57</xdr:row>
                    <xdr:rowOff>161925</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from>
                    <xdr:col>3</xdr:col>
                    <xdr:colOff>28575</xdr:colOff>
                    <xdr:row>58</xdr:row>
                    <xdr:rowOff>28575</xdr:rowOff>
                  </from>
                  <to>
                    <xdr:col>3</xdr:col>
                    <xdr:colOff>238125</xdr:colOff>
                    <xdr:row>58</xdr:row>
                    <xdr:rowOff>161925</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3</xdr:col>
                    <xdr:colOff>28575</xdr:colOff>
                    <xdr:row>59</xdr:row>
                    <xdr:rowOff>28575</xdr:rowOff>
                  </from>
                  <to>
                    <xdr:col>3</xdr:col>
                    <xdr:colOff>238125</xdr:colOff>
                    <xdr:row>59</xdr:row>
                    <xdr:rowOff>161925</xdr:rowOff>
                  </to>
                </anchor>
              </controlPr>
            </control>
          </mc:Choice>
        </mc:AlternateContent>
        <mc:AlternateContent xmlns:mc="http://schemas.openxmlformats.org/markup-compatibility/2006">
          <mc:Choice Requires="x14">
            <control shapeId="3079" r:id="rId8" name="Check Box 7">
              <controlPr defaultSize="0" autoFill="0" autoLine="0" autoPict="0">
                <anchor moveWithCells="1">
                  <from>
                    <xdr:col>2</xdr:col>
                    <xdr:colOff>28575</xdr:colOff>
                    <xdr:row>61</xdr:row>
                    <xdr:rowOff>28575</xdr:rowOff>
                  </from>
                  <to>
                    <xdr:col>2</xdr:col>
                    <xdr:colOff>238125</xdr:colOff>
                    <xdr:row>61</xdr:row>
                    <xdr:rowOff>161925</xdr:rowOff>
                  </to>
                </anchor>
              </controlPr>
            </control>
          </mc:Choice>
        </mc:AlternateContent>
        <mc:AlternateContent xmlns:mc="http://schemas.openxmlformats.org/markup-compatibility/2006">
          <mc:Choice Requires="x14">
            <control shapeId="3085" r:id="rId9" name="Check Box 13">
              <controlPr defaultSize="0" autoFill="0" autoLine="0" autoPict="0">
                <anchor moveWithCells="1">
                  <from>
                    <xdr:col>2</xdr:col>
                    <xdr:colOff>28575</xdr:colOff>
                    <xdr:row>64</xdr:row>
                    <xdr:rowOff>28575</xdr:rowOff>
                  </from>
                  <to>
                    <xdr:col>2</xdr:col>
                    <xdr:colOff>238125</xdr:colOff>
                    <xdr:row>64</xdr:row>
                    <xdr:rowOff>161925</xdr:rowOff>
                  </to>
                </anchor>
              </controlPr>
            </control>
          </mc:Choice>
        </mc:AlternateContent>
        <mc:AlternateContent xmlns:mc="http://schemas.openxmlformats.org/markup-compatibility/2006">
          <mc:Choice Requires="x14">
            <control shapeId="3089" r:id="rId10" name="Check Box 17">
              <controlPr defaultSize="0" autoFill="0" autoLine="0" autoPict="0">
                <anchor moveWithCells="1">
                  <from>
                    <xdr:col>2</xdr:col>
                    <xdr:colOff>28575</xdr:colOff>
                    <xdr:row>62</xdr:row>
                    <xdr:rowOff>28575</xdr:rowOff>
                  </from>
                  <to>
                    <xdr:col>2</xdr:col>
                    <xdr:colOff>238125</xdr:colOff>
                    <xdr:row>62</xdr:row>
                    <xdr:rowOff>161925</xdr:rowOff>
                  </to>
                </anchor>
              </controlPr>
            </control>
          </mc:Choice>
        </mc:AlternateContent>
        <mc:AlternateContent xmlns:mc="http://schemas.openxmlformats.org/markup-compatibility/2006">
          <mc:Choice Requires="x14">
            <control shapeId="3090" r:id="rId11" name="Button 18">
              <controlPr defaultSize="0" print="0" autoFill="0" autoPict="0" macro="[0]!ClearDocOrderTWO">
                <anchor moveWithCells="1" sizeWithCells="1">
                  <from>
                    <xdr:col>24</xdr:col>
                    <xdr:colOff>161925</xdr:colOff>
                    <xdr:row>0</xdr:row>
                    <xdr:rowOff>85725</xdr:rowOff>
                  </from>
                  <to>
                    <xdr:col>29</xdr:col>
                    <xdr:colOff>0</xdr:colOff>
                    <xdr:row>2</xdr:row>
                    <xdr:rowOff>104775</xdr:rowOff>
                  </to>
                </anchor>
              </controlPr>
            </control>
          </mc:Choice>
        </mc:AlternateContent>
        <mc:AlternateContent xmlns:mc="http://schemas.openxmlformats.org/markup-compatibility/2006">
          <mc:Choice Requires="x14">
            <control shapeId="3100" r:id="rId12" name="Check Box 28">
              <controlPr defaultSize="0" autoFill="0" autoLine="0" autoPict="0">
                <anchor moveWithCells="1">
                  <from>
                    <xdr:col>2</xdr:col>
                    <xdr:colOff>28575</xdr:colOff>
                    <xdr:row>63</xdr:row>
                    <xdr:rowOff>28575</xdr:rowOff>
                  </from>
                  <to>
                    <xdr:col>2</xdr:col>
                    <xdr:colOff>238125</xdr:colOff>
                    <xdr:row>63</xdr:row>
                    <xdr:rowOff>161925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4000000}">
          <x14:formula1>
            <xm:f>dropdowns!$H$5:$H$7</xm:f>
          </x14:formula1>
          <xm:sqref>O18:R18</xm:sqref>
        </x14:dataValidation>
        <x14:dataValidation type="list" allowBlank="1" showInputMessage="1" showErrorMessage="1" xr:uid="{00000000-0002-0000-0100-000005000000}">
          <x14:formula1>
            <xm:f>dropdowns!$H$13:$H$15</xm:f>
          </x14:formula1>
          <xm:sqref>X18:AC18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B0F0"/>
    <pageSetUpPr fitToPage="1"/>
  </sheetPr>
  <dimension ref="A2:S26"/>
  <sheetViews>
    <sheetView showGridLines="0" zoomScale="130" zoomScaleNormal="130" workbookViewId="0">
      <selection activeCell="D5" sqref="D5:H5"/>
    </sheetView>
  </sheetViews>
  <sheetFormatPr defaultRowHeight="15" x14ac:dyDescent="0.25"/>
  <cols>
    <col min="1" max="1" width="4" style="23" customWidth="1"/>
    <col min="2" max="4" width="7.7109375" style="23" customWidth="1"/>
    <col min="5" max="6" width="5.42578125" style="24" customWidth="1"/>
    <col min="7" max="9" width="7.7109375" style="23" customWidth="1"/>
    <col min="10" max="11" width="6.7109375" style="24" customWidth="1"/>
    <col min="12" max="12" width="7.7109375" style="25" customWidth="1"/>
    <col min="13" max="18" width="7.7109375" style="23" customWidth="1"/>
    <col min="19" max="19" width="2.5703125" style="23" customWidth="1"/>
    <col min="20" max="16384" width="9.140625" style="23"/>
  </cols>
  <sheetData>
    <row r="2" spans="1:19" ht="23.25" customHeight="1" x14ac:dyDescent="0.25">
      <c r="A2" s="113" t="s">
        <v>161</v>
      </c>
      <c r="B2" s="113"/>
      <c r="C2" s="113"/>
      <c r="D2" s="113"/>
      <c r="E2" s="113"/>
      <c r="F2" s="113"/>
      <c r="G2" s="113"/>
      <c r="H2" s="113"/>
      <c r="I2" s="113"/>
      <c r="J2" s="113"/>
      <c r="K2" s="113"/>
      <c r="L2" s="113"/>
      <c r="M2" s="113"/>
      <c r="N2" s="113"/>
      <c r="O2" s="113"/>
      <c r="P2" s="113"/>
      <c r="Q2" s="113"/>
      <c r="R2" s="113"/>
      <c r="S2" s="113"/>
    </row>
    <row r="5" spans="1:19" x14ac:dyDescent="0.25">
      <c r="A5" s="21"/>
      <c r="C5" s="26" t="s">
        <v>119</v>
      </c>
      <c r="D5" s="86"/>
      <c r="E5" s="86"/>
      <c r="F5" s="86"/>
      <c r="G5" s="86"/>
      <c r="H5" s="86"/>
      <c r="J5" s="26" t="s">
        <v>159</v>
      </c>
      <c r="K5" s="86"/>
      <c r="L5" s="86"/>
      <c r="N5" s="26" t="s">
        <v>160</v>
      </c>
      <c r="O5" s="86"/>
      <c r="P5" s="86"/>
      <c r="Q5" s="86"/>
      <c r="R5" s="86"/>
    </row>
    <row r="8" spans="1:19" s="22" customFormat="1" ht="33.75" customHeight="1" x14ac:dyDescent="0.25">
      <c r="A8" s="28" t="s">
        <v>153</v>
      </c>
      <c r="B8" s="119" t="s">
        <v>157</v>
      </c>
      <c r="C8" s="120"/>
      <c r="D8" s="121"/>
      <c r="E8" s="119" t="s">
        <v>154</v>
      </c>
      <c r="F8" s="121"/>
      <c r="G8" s="119" t="s">
        <v>158</v>
      </c>
      <c r="H8" s="120"/>
      <c r="I8" s="121"/>
      <c r="J8" s="114" t="s">
        <v>155</v>
      </c>
      <c r="K8" s="115"/>
      <c r="L8" s="109" t="s">
        <v>156</v>
      </c>
      <c r="M8" s="109"/>
      <c r="N8" s="109"/>
      <c r="O8" s="109"/>
      <c r="P8" s="109"/>
      <c r="Q8" s="109"/>
      <c r="R8" s="109"/>
      <c r="S8" s="109"/>
    </row>
    <row r="9" spans="1:19" ht="21" customHeight="1" x14ac:dyDescent="0.25">
      <c r="A9" s="29" t="s">
        <v>164</v>
      </c>
      <c r="B9" s="116" t="s">
        <v>166</v>
      </c>
      <c r="C9" s="117"/>
      <c r="D9" s="118"/>
      <c r="E9" s="110">
        <v>43535</v>
      </c>
      <c r="F9" s="111"/>
      <c r="G9" s="116" t="s">
        <v>173</v>
      </c>
      <c r="H9" s="117"/>
      <c r="I9" s="118"/>
      <c r="J9" s="110">
        <v>43538</v>
      </c>
      <c r="K9" s="111"/>
      <c r="L9" s="112"/>
      <c r="M9" s="112"/>
      <c r="N9" s="112"/>
      <c r="O9" s="112"/>
      <c r="P9" s="112"/>
      <c r="Q9" s="112"/>
      <c r="R9" s="112"/>
      <c r="S9" s="112"/>
    </row>
    <row r="10" spans="1:19" ht="21" customHeight="1" x14ac:dyDescent="0.25">
      <c r="A10" s="29" t="s">
        <v>164</v>
      </c>
      <c r="B10" s="116" t="s">
        <v>172</v>
      </c>
      <c r="C10" s="117"/>
      <c r="D10" s="118"/>
      <c r="E10" s="110">
        <v>43537</v>
      </c>
      <c r="F10" s="111"/>
      <c r="G10" s="116" t="s">
        <v>165</v>
      </c>
      <c r="H10" s="117"/>
      <c r="I10" s="118"/>
      <c r="J10" s="110">
        <v>43540</v>
      </c>
      <c r="K10" s="111"/>
      <c r="L10" s="112" t="s">
        <v>174</v>
      </c>
      <c r="M10" s="112"/>
      <c r="N10" s="112"/>
      <c r="O10" s="112"/>
      <c r="P10" s="112"/>
      <c r="Q10" s="112"/>
      <c r="R10" s="112"/>
      <c r="S10" s="112"/>
    </row>
    <row r="11" spans="1:19" ht="30" customHeight="1" x14ac:dyDescent="0.25">
      <c r="A11" s="27" t="s">
        <v>143</v>
      </c>
      <c r="B11" s="105"/>
      <c r="C11" s="106"/>
      <c r="D11" s="107"/>
      <c r="E11" s="103"/>
      <c r="F11" s="104"/>
      <c r="G11" s="105"/>
      <c r="H11" s="106"/>
      <c r="I11" s="107"/>
      <c r="J11" s="103"/>
      <c r="K11" s="104"/>
      <c r="L11" s="100"/>
      <c r="M11" s="100"/>
      <c r="N11" s="100"/>
      <c r="O11" s="100"/>
      <c r="P11" s="100"/>
      <c r="Q11" s="100"/>
      <c r="R11" s="100"/>
      <c r="S11" s="100"/>
    </row>
    <row r="12" spans="1:19" ht="30" customHeight="1" x14ac:dyDescent="0.25">
      <c r="A12" s="27" t="s">
        <v>144</v>
      </c>
      <c r="B12" s="105"/>
      <c r="C12" s="106"/>
      <c r="D12" s="107"/>
      <c r="E12" s="103"/>
      <c r="F12" s="104"/>
      <c r="G12" s="105"/>
      <c r="H12" s="106"/>
      <c r="I12" s="107"/>
      <c r="J12" s="103"/>
      <c r="K12" s="104"/>
      <c r="L12" s="100"/>
      <c r="M12" s="100"/>
      <c r="N12" s="100"/>
      <c r="O12" s="100"/>
      <c r="P12" s="100"/>
      <c r="Q12" s="100"/>
      <c r="R12" s="100"/>
      <c r="S12" s="100"/>
    </row>
    <row r="13" spans="1:19" ht="30" customHeight="1" x14ac:dyDescent="0.25">
      <c r="A13" s="27" t="s">
        <v>145</v>
      </c>
      <c r="B13" s="105"/>
      <c r="C13" s="106"/>
      <c r="D13" s="107"/>
      <c r="E13" s="103"/>
      <c r="F13" s="104"/>
      <c r="G13" s="105"/>
      <c r="H13" s="106"/>
      <c r="I13" s="107"/>
      <c r="J13" s="103"/>
      <c r="K13" s="104"/>
      <c r="L13" s="100"/>
      <c r="M13" s="100"/>
      <c r="N13" s="100"/>
      <c r="O13" s="100"/>
      <c r="P13" s="100"/>
      <c r="Q13" s="100"/>
      <c r="R13" s="100"/>
      <c r="S13" s="100"/>
    </row>
    <row r="14" spans="1:19" ht="30" customHeight="1" x14ac:dyDescent="0.25">
      <c r="A14" s="27" t="s">
        <v>146</v>
      </c>
      <c r="B14" s="105"/>
      <c r="C14" s="106"/>
      <c r="D14" s="107"/>
      <c r="E14" s="103"/>
      <c r="F14" s="104"/>
      <c r="G14" s="105"/>
      <c r="H14" s="106"/>
      <c r="I14" s="107"/>
      <c r="J14" s="103"/>
      <c r="K14" s="104"/>
      <c r="L14" s="100"/>
      <c r="M14" s="100"/>
      <c r="N14" s="100"/>
      <c r="O14" s="100"/>
      <c r="P14" s="100"/>
      <c r="Q14" s="100"/>
      <c r="R14" s="100"/>
      <c r="S14" s="100"/>
    </row>
    <row r="15" spans="1:19" ht="30" customHeight="1" x14ac:dyDescent="0.25">
      <c r="A15" s="27" t="s">
        <v>147</v>
      </c>
      <c r="B15" s="105"/>
      <c r="C15" s="106"/>
      <c r="D15" s="107"/>
      <c r="E15" s="103"/>
      <c r="F15" s="104"/>
      <c r="G15" s="105"/>
      <c r="H15" s="106"/>
      <c r="I15" s="107"/>
      <c r="J15" s="103"/>
      <c r="K15" s="104"/>
      <c r="L15" s="100"/>
      <c r="M15" s="100"/>
      <c r="N15" s="100"/>
      <c r="O15" s="100"/>
      <c r="P15" s="100"/>
      <c r="Q15" s="100"/>
      <c r="R15" s="100"/>
      <c r="S15" s="100"/>
    </row>
    <row r="16" spans="1:19" ht="30" customHeight="1" x14ac:dyDescent="0.25">
      <c r="A16" s="27" t="s">
        <v>148</v>
      </c>
      <c r="B16" s="105"/>
      <c r="C16" s="106"/>
      <c r="D16" s="107"/>
      <c r="E16" s="103"/>
      <c r="F16" s="104"/>
      <c r="G16" s="105"/>
      <c r="H16" s="106"/>
      <c r="I16" s="107"/>
      <c r="J16" s="103"/>
      <c r="K16" s="104"/>
      <c r="L16" s="100"/>
      <c r="M16" s="100"/>
      <c r="N16" s="100"/>
      <c r="O16" s="100"/>
      <c r="P16" s="100"/>
      <c r="Q16" s="100"/>
      <c r="R16" s="100"/>
      <c r="S16" s="100"/>
    </row>
    <row r="17" spans="1:19" ht="30" customHeight="1" x14ac:dyDescent="0.25">
      <c r="A17" s="27" t="s">
        <v>149</v>
      </c>
      <c r="B17" s="105"/>
      <c r="C17" s="106"/>
      <c r="D17" s="107"/>
      <c r="E17" s="103"/>
      <c r="F17" s="104"/>
      <c r="G17" s="105"/>
      <c r="H17" s="106"/>
      <c r="I17" s="107"/>
      <c r="J17" s="103"/>
      <c r="K17" s="104"/>
      <c r="L17" s="100"/>
      <c r="M17" s="100"/>
      <c r="N17" s="100"/>
      <c r="O17" s="100"/>
      <c r="P17" s="100"/>
      <c r="Q17" s="100"/>
      <c r="R17" s="100"/>
      <c r="S17" s="100"/>
    </row>
    <row r="18" spans="1:19" ht="30" customHeight="1" x14ac:dyDescent="0.25">
      <c r="A18" s="27" t="s">
        <v>150</v>
      </c>
      <c r="B18" s="105"/>
      <c r="C18" s="106"/>
      <c r="D18" s="107"/>
      <c r="E18" s="103"/>
      <c r="F18" s="104"/>
      <c r="G18" s="105"/>
      <c r="H18" s="106"/>
      <c r="I18" s="107"/>
      <c r="J18" s="103"/>
      <c r="K18" s="104"/>
      <c r="L18" s="100"/>
      <c r="M18" s="100"/>
      <c r="N18" s="100"/>
      <c r="O18" s="100"/>
      <c r="P18" s="100"/>
      <c r="Q18" s="100"/>
      <c r="R18" s="100"/>
      <c r="S18" s="100"/>
    </row>
    <row r="19" spans="1:19" ht="30" customHeight="1" x14ac:dyDescent="0.25">
      <c r="A19" s="27" t="s">
        <v>151</v>
      </c>
      <c r="B19" s="105"/>
      <c r="C19" s="106"/>
      <c r="D19" s="107"/>
      <c r="E19" s="103"/>
      <c r="F19" s="104"/>
      <c r="G19" s="105"/>
      <c r="H19" s="106"/>
      <c r="I19" s="107"/>
      <c r="J19" s="103"/>
      <c r="K19" s="104"/>
      <c r="L19" s="100"/>
      <c r="M19" s="100"/>
      <c r="N19" s="100"/>
      <c r="O19" s="100"/>
      <c r="P19" s="100"/>
      <c r="Q19" s="100"/>
      <c r="R19" s="100"/>
      <c r="S19" s="100"/>
    </row>
    <row r="20" spans="1:19" ht="30" customHeight="1" x14ac:dyDescent="0.25">
      <c r="A20" s="27" t="s">
        <v>152</v>
      </c>
      <c r="B20" s="105"/>
      <c r="C20" s="106"/>
      <c r="D20" s="107"/>
      <c r="E20" s="103"/>
      <c r="F20" s="104"/>
      <c r="G20" s="105"/>
      <c r="H20" s="106"/>
      <c r="I20" s="107"/>
      <c r="J20" s="103"/>
      <c r="K20" s="104"/>
      <c r="L20" s="100"/>
      <c r="M20" s="100"/>
      <c r="N20" s="100"/>
      <c r="O20" s="100"/>
      <c r="P20" s="100"/>
      <c r="Q20" s="100"/>
      <c r="R20" s="100"/>
      <c r="S20" s="100"/>
    </row>
    <row r="23" spans="1:19" x14ac:dyDescent="0.25">
      <c r="B23" s="21" t="s">
        <v>163</v>
      </c>
    </row>
    <row r="25" spans="1:19" x14ac:dyDescent="0.25">
      <c r="B25" s="86"/>
      <c r="C25" s="86"/>
      <c r="D25" s="86"/>
      <c r="E25" s="86"/>
      <c r="F25" s="86"/>
      <c r="H25" s="102"/>
      <c r="I25" s="102"/>
      <c r="J25" s="102"/>
      <c r="K25" s="102"/>
      <c r="L25" s="102"/>
      <c r="M25" s="102"/>
      <c r="N25" s="102"/>
      <c r="P25" s="108"/>
      <c r="Q25" s="108"/>
      <c r="R25" s="108"/>
    </row>
    <row r="26" spans="1:19" x14ac:dyDescent="0.25">
      <c r="B26" s="101" t="s">
        <v>162</v>
      </c>
      <c r="C26" s="101"/>
      <c r="D26" s="101"/>
      <c r="E26" s="101"/>
      <c r="F26" s="101"/>
      <c r="H26" s="101" t="s">
        <v>114</v>
      </c>
      <c r="I26" s="101"/>
      <c r="J26" s="101"/>
      <c r="K26" s="101"/>
      <c r="L26" s="101"/>
      <c r="M26" s="101"/>
      <c r="N26" s="101"/>
      <c r="P26" s="101" t="s">
        <v>112</v>
      </c>
      <c r="Q26" s="101"/>
      <c r="R26" s="101"/>
    </row>
  </sheetData>
  <sheetProtection algorithmName="SHA-512" hashValue="xc98y4NvRfnK33YvEKYfw5NAtzBNj5eCylzPDBbV4Opydx858R29SBlq406/2K73X+7PFJdzJ3xBCjTFXil0sw==" saltValue="0fojKZlzL3xt2ul4cNAO6w==" spinCount="100000" sheet="1" objects="1" scenarios="1" selectLockedCells="1"/>
  <mergeCells count="75">
    <mergeCell ref="E10:F10"/>
    <mergeCell ref="G10:I10"/>
    <mergeCell ref="B8:D8"/>
    <mergeCell ref="B11:D11"/>
    <mergeCell ref="B12:D12"/>
    <mergeCell ref="E9:F9"/>
    <mergeCell ref="G9:I9"/>
    <mergeCell ref="E8:F8"/>
    <mergeCell ref="B9:D9"/>
    <mergeCell ref="G8:I8"/>
    <mergeCell ref="G14:I14"/>
    <mergeCell ref="G11:I11"/>
    <mergeCell ref="G12:I12"/>
    <mergeCell ref="G13:I13"/>
    <mergeCell ref="B17:D17"/>
    <mergeCell ref="E11:F11"/>
    <mergeCell ref="E12:F12"/>
    <mergeCell ref="E13:F13"/>
    <mergeCell ref="E14:F14"/>
    <mergeCell ref="B13:D13"/>
    <mergeCell ref="B14:D14"/>
    <mergeCell ref="A2:S2"/>
    <mergeCell ref="E17:F17"/>
    <mergeCell ref="E18:F18"/>
    <mergeCell ref="J10:K10"/>
    <mergeCell ref="L10:S10"/>
    <mergeCell ref="E15:F15"/>
    <mergeCell ref="E16:F16"/>
    <mergeCell ref="J15:K15"/>
    <mergeCell ref="J16:K16"/>
    <mergeCell ref="J17:K17"/>
    <mergeCell ref="J18:K18"/>
    <mergeCell ref="J8:K8"/>
    <mergeCell ref="J11:K11"/>
    <mergeCell ref="J12:K12"/>
    <mergeCell ref="D5:H5"/>
    <mergeCell ref="B10:D10"/>
    <mergeCell ref="K5:L5"/>
    <mergeCell ref="O5:R5"/>
    <mergeCell ref="J14:K14"/>
    <mergeCell ref="L8:S8"/>
    <mergeCell ref="L11:S11"/>
    <mergeCell ref="L12:S12"/>
    <mergeCell ref="L13:S13"/>
    <mergeCell ref="L14:S14"/>
    <mergeCell ref="J9:K9"/>
    <mergeCell ref="L9:S9"/>
    <mergeCell ref="J13:K13"/>
    <mergeCell ref="L15:S15"/>
    <mergeCell ref="B15:D15"/>
    <mergeCell ref="G15:I15"/>
    <mergeCell ref="P25:R25"/>
    <mergeCell ref="P26:R26"/>
    <mergeCell ref="B25:F25"/>
    <mergeCell ref="B19:D19"/>
    <mergeCell ref="G16:I16"/>
    <mergeCell ref="G17:I17"/>
    <mergeCell ref="G18:I18"/>
    <mergeCell ref="G19:I19"/>
    <mergeCell ref="E19:F19"/>
    <mergeCell ref="B16:D16"/>
    <mergeCell ref="L18:S18"/>
    <mergeCell ref="L19:S19"/>
    <mergeCell ref="L20:S20"/>
    <mergeCell ref="L16:S16"/>
    <mergeCell ref="L17:S17"/>
    <mergeCell ref="B26:F26"/>
    <mergeCell ref="H25:N25"/>
    <mergeCell ref="H26:N26"/>
    <mergeCell ref="J19:K19"/>
    <mergeCell ref="J20:K20"/>
    <mergeCell ref="B20:D20"/>
    <mergeCell ref="E20:F20"/>
    <mergeCell ref="G20:I20"/>
    <mergeCell ref="B18:D18"/>
  </mergeCells>
  <printOptions horizontalCentered="1"/>
  <pageMargins left="0.2" right="0.2" top="0.5" bottom="0.5" header="0.25" footer="0.25"/>
  <pageSetup scale="96" orientation="landscape" r:id="rId1"/>
  <headerFooter>
    <oddFooter>&amp;L&amp;9Disclosure History (Corr Lender)&amp;R&amp;9v.12.09.22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Button 1">
              <controlPr defaultSize="0" print="0" autoFill="0" autoPict="0" macro="[0]!ClearDisclosureHistory">
                <anchor moveWithCells="1" sizeWithCells="1">
                  <from>
                    <xdr:col>15</xdr:col>
                    <xdr:colOff>152400</xdr:colOff>
                    <xdr:row>0</xdr:row>
                    <xdr:rowOff>152400</xdr:rowOff>
                  </from>
                  <to>
                    <xdr:col>17</xdr:col>
                    <xdr:colOff>361950</xdr:colOff>
                    <xdr:row>2</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4:H64"/>
  <sheetViews>
    <sheetView workbookViewId="0">
      <selection activeCell="H16" sqref="H16"/>
    </sheetView>
  </sheetViews>
  <sheetFormatPr defaultRowHeight="15" x14ac:dyDescent="0.25"/>
  <cols>
    <col min="1" max="1" width="3.7109375" customWidth="1"/>
    <col min="2" max="2" width="15.28515625" bestFit="1" customWidth="1"/>
    <col min="3" max="3" width="3.7109375" customWidth="1"/>
    <col min="4" max="4" width="23.28515625" bestFit="1" customWidth="1"/>
    <col min="5" max="5" width="3.7109375" customWidth="1"/>
    <col min="6" max="6" width="40.140625" customWidth="1"/>
    <col min="7" max="7" width="3.7109375" customWidth="1"/>
    <col min="8" max="8" width="38.28515625" customWidth="1"/>
  </cols>
  <sheetData>
    <row r="4" spans="2:8" x14ac:dyDescent="0.25">
      <c r="B4" s="1" t="s">
        <v>3</v>
      </c>
      <c r="D4" s="1" t="s">
        <v>4</v>
      </c>
      <c r="F4" s="1" t="s">
        <v>137</v>
      </c>
      <c r="H4" s="1" t="s">
        <v>133</v>
      </c>
    </row>
    <row r="5" spans="2:8" x14ac:dyDescent="0.25">
      <c r="B5" t="s">
        <v>6</v>
      </c>
      <c r="D5" t="s">
        <v>60</v>
      </c>
      <c r="F5" t="s">
        <v>88</v>
      </c>
      <c r="H5" t="s">
        <v>138</v>
      </c>
    </row>
    <row r="6" spans="2:8" x14ac:dyDescent="0.25">
      <c r="B6" t="s">
        <v>7</v>
      </c>
      <c r="D6" t="s">
        <v>61</v>
      </c>
      <c r="F6" t="s">
        <v>66</v>
      </c>
      <c r="H6" t="s">
        <v>135</v>
      </c>
    </row>
    <row r="7" spans="2:8" x14ac:dyDescent="0.25">
      <c r="B7" t="s">
        <v>8</v>
      </c>
      <c r="D7" t="s">
        <v>62</v>
      </c>
      <c r="F7" t="s">
        <v>67</v>
      </c>
      <c r="H7" t="s">
        <v>134</v>
      </c>
    </row>
    <row r="8" spans="2:8" x14ac:dyDescent="0.25">
      <c r="B8" t="s">
        <v>9</v>
      </c>
      <c r="D8" t="s">
        <v>6</v>
      </c>
      <c r="F8" t="s">
        <v>68</v>
      </c>
    </row>
    <row r="9" spans="2:8" x14ac:dyDescent="0.25">
      <c r="B9" t="s">
        <v>10</v>
      </c>
      <c r="D9" t="s">
        <v>7</v>
      </c>
      <c r="F9" t="s">
        <v>69</v>
      </c>
    </row>
    <row r="10" spans="2:8" x14ac:dyDescent="0.25">
      <c r="B10" t="s">
        <v>11</v>
      </c>
      <c r="D10" t="s">
        <v>8</v>
      </c>
      <c r="F10" t="s">
        <v>70</v>
      </c>
    </row>
    <row r="11" spans="2:8" x14ac:dyDescent="0.25">
      <c r="B11" t="s">
        <v>12</v>
      </c>
      <c r="D11" t="s">
        <v>9</v>
      </c>
      <c r="F11" t="s">
        <v>71</v>
      </c>
    </row>
    <row r="12" spans="2:8" x14ac:dyDescent="0.25">
      <c r="B12" t="s">
        <v>13</v>
      </c>
      <c r="D12" t="s">
        <v>10</v>
      </c>
      <c r="F12" t="s">
        <v>72</v>
      </c>
      <c r="H12" s="1" t="s">
        <v>136</v>
      </c>
    </row>
    <row r="13" spans="2:8" x14ac:dyDescent="0.25">
      <c r="B13" t="s">
        <v>14</v>
      </c>
      <c r="D13" t="s">
        <v>11</v>
      </c>
      <c r="F13" t="s">
        <v>73</v>
      </c>
      <c r="H13" t="s">
        <v>139</v>
      </c>
    </row>
    <row r="14" spans="2:8" x14ac:dyDescent="0.25">
      <c r="B14" t="s">
        <v>15</v>
      </c>
      <c r="D14" t="s">
        <v>12</v>
      </c>
      <c r="F14" t="s">
        <v>74</v>
      </c>
      <c r="H14" t="s">
        <v>140</v>
      </c>
    </row>
    <row r="15" spans="2:8" x14ac:dyDescent="0.25">
      <c r="B15" t="s">
        <v>16</v>
      </c>
      <c r="D15" t="s">
        <v>13</v>
      </c>
      <c r="F15" t="s">
        <v>75</v>
      </c>
      <c r="H15" t="s">
        <v>141</v>
      </c>
    </row>
    <row r="16" spans="2:8" x14ac:dyDescent="0.25">
      <c r="B16" t="s">
        <v>17</v>
      </c>
      <c r="D16" t="s">
        <v>14</v>
      </c>
      <c r="F16" t="s">
        <v>76</v>
      </c>
    </row>
    <row r="17" spans="2:6" x14ac:dyDescent="0.25">
      <c r="B17" t="s">
        <v>18</v>
      </c>
      <c r="D17" t="s">
        <v>15</v>
      </c>
      <c r="F17" t="s">
        <v>77</v>
      </c>
    </row>
    <row r="18" spans="2:6" x14ac:dyDescent="0.25">
      <c r="B18" t="s">
        <v>19</v>
      </c>
      <c r="D18" t="s">
        <v>16</v>
      </c>
      <c r="F18" t="s">
        <v>78</v>
      </c>
    </row>
    <row r="19" spans="2:6" x14ac:dyDescent="0.25">
      <c r="B19" t="s">
        <v>20</v>
      </c>
      <c r="D19" t="s">
        <v>17</v>
      </c>
      <c r="F19" t="s">
        <v>79</v>
      </c>
    </row>
    <row r="20" spans="2:6" x14ac:dyDescent="0.25">
      <c r="B20" t="s">
        <v>21</v>
      </c>
      <c r="D20" t="s">
        <v>18</v>
      </c>
      <c r="F20" t="s">
        <v>80</v>
      </c>
    </row>
    <row r="21" spans="2:6" x14ac:dyDescent="0.25">
      <c r="B21" t="s">
        <v>22</v>
      </c>
      <c r="D21" t="s">
        <v>19</v>
      </c>
      <c r="F21" t="s">
        <v>81</v>
      </c>
    </row>
    <row r="22" spans="2:6" x14ac:dyDescent="0.25">
      <c r="B22" t="s">
        <v>23</v>
      </c>
      <c r="D22" t="s">
        <v>20</v>
      </c>
      <c r="F22" t="s">
        <v>82</v>
      </c>
    </row>
    <row r="23" spans="2:6" x14ac:dyDescent="0.25">
      <c r="B23" t="s">
        <v>24</v>
      </c>
      <c r="D23" t="s">
        <v>21</v>
      </c>
      <c r="F23" t="s">
        <v>83</v>
      </c>
    </row>
    <row r="24" spans="2:6" x14ac:dyDescent="0.25">
      <c r="B24" t="s">
        <v>25</v>
      </c>
      <c r="D24" t="s">
        <v>22</v>
      </c>
      <c r="F24" t="s">
        <v>84</v>
      </c>
    </row>
    <row r="25" spans="2:6" x14ac:dyDescent="0.25">
      <c r="B25" t="s">
        <v>26</v>
      </c>
      <c r="D25" t="s">
        <v>23</v>
      </c>
      <c r="F25" t="s">
        <v>85</v>
      </c>
    </row>
    <row r="26" spans="2:6" x14ac:dyDescent="0.25">
      <c r="B26" t="s">
        <v>27</v>
      </c>
      <c r="D26" t="s">
        <v>24</v>
      </c>
      <c r="F26" t="s">
        <v>86</v>
      </c>
    </row>
    <row r="27" spans="2:6" x14ac:dyDescent="0.25">
      <c r="B27" t="s">
        <v>28</v>
      </c>
      <c r="D27" t="s">
        <v>25</v>
      </c>
      <c r="F27" t="s">
        <v>87</v>
      </c>
    </row>
    <row r="28" spans="2:6" x14ac:dyDescent="0.25">
      <c r="B28" t="s">
        <v>29</v>
      </c>
      <c r="D28" t="s">
        <v>26</v>
      </c>
    </row>
    <row r="29" spans="2:6" x14ac:dyDescent="0.25">
      <c r="B29" t="s">
        <v>30</v>
      </c>
      <c r="D29" t="s">
        <v>27</v>
      </c>
    </row>
    <row r="30" spans="2:6" x14ac:dyDescent="0.25">
      <c r="B30" t="s">
        <v>31</v>
      </c>
      <c r="D30" t="s">
        <v>28</v>
      </c>
    </row>
    <row r="31" spans="2:6" x14ac:dyDescent="0.25">
      <c r="B31" t="s">
        <v>32</v>
      </c>
      <c r="D31" t="s">
        <v>29</v>
      </c>
    </row>
    <row r="32" spans="2:6" x14ac:dyDescent="0.25">
      <c r="B32" t="s">
        <v>33</v>
      </c>
      <c r="D32" t="s">
        <v>30</v>
      </c>
    </row>
    <row r="33" spans="2:6" x14ac:dyDescent="0.25">
      <c r="B33" t="s">
        <v>34</v>
      </c>
      <c r="D33" t="s">
        <v>31</v>
      </c>
    </row>
    <row r="34" spans="2:6" x14ac:dyDescent="0.25">
      <c r="B34" t="s">
        <v>35</v>
      </c>
      <c r="D34" t="s">
        <v>32</v>
      </c>
    </row>
    <row r="35" spans="2:6" x14ac:dyDescent="0.25">
      <c r="B35" t="s">
        <v>36</v>
      </c>
      <c r="D35" t="s">
        <v>33</v>
      </c>
      <c r="F35" s="2"/>
    </row>
    <row r="36" spans="2:6" x14ac:dyDescent="0.25">
      <c r="B36" t="s">
        <v>37</v>
      </c>
      <c r="D36" t="s">
        <v>34</v>
      </c>
    </row>
    <row r="37" spans="2:6" x14ac:dyDescent="0.25">
      <c r="B37" t="s">
        <v>38</v>
      </c>
      <c r="D37" t="s">
        <v>35</v>
      </c>
    </row>
    <row r="38" spans="2:6" x14ac:dyDescent="0.25">
      <c r="B38" t="s">
        <v>39</v>
      </c>
      <c r="D38" t="s">
        <v>36</v>
      </c>
    </row>
    <row r="39" spans="2:6" x14ac:dyDescent="0.25">
      <c r="B39" t="s">
        <v>40</v>
      </c>
      <c r="D39" t="s">
        <v>37</v>
      </c>
    </row>
    <row r="40" spans="2:6" x14ac:dyDescent="0.25">
      <c r="B40" t="s">
        <v>41</v>
      </c>
      <c r="D40" t="s">
        <v>38</v>
      </c>
    </row>
    <row r="41" spans="2:6" x14ac:dyDescent="0.25">
      <c r="B41" t="s">
        <v>42</v>
      </c>
      <c r="D41" t="s">
        <v>39</v>
      </c>
    </row>
    <row r="42" spans="2:6" x14ac:dyDescent="0.25">
      <c r="B42" t="s">
        <v>43</v>
      </c>
      <c r="D42" t="s">
        <v>40</v>
      </c>
    </row>
    <row r="43" spans="2:6" x14ac:dyDescent="0.25">
      <c r="B43" t="s">
        <v>44</v>
      </c>
      <c r="D43" t="s">
        <v>41</v>
      </c>
    </row>
    <row r="44" spans="2:6" x14ac:dyDescent="0.25">
      <c r="B44" t="s">
        <v>45</v>
      </c>
      <c r="D44" t="s">
        <v>42</v>
      </c>
    </row>
    <row r="45" spans="2:6" x14ac:dyDescent="0.25">
      <c r="B45" t="s">
        <v>46</v>
      </c>
      <c r="D45" t="s">
        <v>43</v>
      </c>
    </row>
    <row r="46" spans="2:6" x14ac:dyDescent="0.25">
      <c r="B46" t="s">
        <v>47</v>
      </c>
      <c r="D46" t="s">
        <v>44</v>
      </c>
    </row>
    <row r="47" spans="2:6" x14ac:dyDescent="0.25">
      <c r="B47" t="s">
        <v>48</v>
      </c>
      <c r="D47" t="s">
        <v>45</v>
      </c>
    </row>
    <row r="48" spans="2:6" x14ac:dyDescent="0.25">
      <c r="B48" t="s">
        <v>49</v>
      </c>
      <c r="D48" t="s">
        <v>46</v>
      </c>
    </row>
    <row r="49" spans="2:4" x14ac:dyDescent="0.25">
      <c r="B49" t="s">
        <v>50</v>
      </c>
      <c r="D49" t="s">
        <v>47</v>
      </c>
    </row>
    <row r="50" spans="2:4" x14ac:dyDescent="0.25">
      <c r="B50" t="s">
        <v>51</v>
      </c>
      <c r="D50" t="s">
        <v>48</v>
      </c>
    </row>
    <row r="51" spans="2:4" x14ac:dyDescent="0.25">
      <c r="B51" t="s">
        <v>52</v>
      </c>
      <c r="D51" t="s">
        <v>49</v>
      </c>
    </row>
    <row r="52" spans="2:4" x14ac:dyDescent="0.25">
      <c r="B52" t="s">
        <v>53</v>
      </c>
      <c r="D52" t="s">
        <v>50</v>
      </c>
    </row>
    <row r="53" spans="2:4" x14ac:dyDescent="0.25">
      <c r="B53" t="s">
        <v>54</v>
      </c>
      <c r="D53" t="s">
        <v>63</v>
      </c>
    </row>
    <row r="54" spans="2:4" x14ac:dyDescent="0.25">
      <c r="B54" t="s">
        <v>55</v>
      </c>
      <c r="D54" t="s">
        <v>64</v>
      </c>
    </row>
    <row r="55" spans="2:4" x14ac:dyDescent="0.25">
      <c r="B55" t="s">
        <v>56</v>
      </c>
      <c r="D55" t="s">
        <v>51</v>
      </c>
    </row>
    <row r="56" spans="2:4" x14ac:dyDescent="0.25">
      <c r="B56" t="s">
        <v>57</v>
      </c>
      <c r="D56" t="s">
        <v>52</v>
      </c>
    </row>
    <row r="57" spans="2:4" x14ac:dyDescent="0.25">
      <c r="B57" t="s">
        <v>58</v>
      </c>
      <c r="D57" t="s">
        <v>53</v>
      </c>
    </row>
    <row r="58" spans="2:4" x14ac:dyDescent="0.25">
      <c r="B58" t="s">
        <v>59</v>
      </c>
      <c r="D58" t="s">
        <v>54</v>
      </c>
    </row>
    <row r="59" spans="2:4" x14ac:dyDescent="0.25">
      <c r="D59" t="s">
        <v>55</v>
      </c>
    </row>
    <row r="60" spans="2:4" x14ac:dyDescent="0.25">
      <c r="D60" t="s">
        <v>56</v>
      </c>
    </row>
    <row r="61" spans="2:4" x14ac:dyDescent="0.25">
      <c r="D61" t="s">
        <v>57</v>
      </c>
    </row>
    <row r="62" spans="2:4" x14ac:dyDescent="0.25">
      <c r="D62" t="s">
        <v>58</v>
      </c>
    </row>
    <row r="63" spans="2:4" x14ac:dyDescent="0.25">
      <c r="D63" t="s">
        <v>65</v>
      </c>
    </row>
    <row r="64" spans="2:4" x14ac:dyDescent="0.25">
      <c r="D64"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Form 1 of 2</vt:lpstr>
      <vt:lpstr>Form 2 of 2</vt:lpstr>
      <vt:lpstr>Disclosure History</vt:lpstr>
      <vt:lpstr>dropdowns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bofiadmin</dc:creator>
  <cp:lastModifiedBy>Cindy Thai</cp:lastModifiedBy>
  <cp:lastPrinted>2019-05-20T18:32:06Z</cp:lastPrinted>
  <dcterms:created xsi:type="dcterms:W3CDTF">2019-03-05T19:10:53Z</dcterms:created>
  <dcterms:modified xsi:type="dcterms:W3CDTF">2025-03-05T19:01:02Z</dcterms:modified>
</cp:coreProperties>
</file>